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x\Desktop\document library identification\"/>
    </mc:Choice>
  </mc:AlternateContent>
  <bookViews>
    <workbookView xWindow="120" yWindow="140" windowWidth="11640" windowHeight="8000"/>
  </bookViews>
  <sheets>
    <sheet name="0607 Fund Balance Report" sheetId="1" r:id="rId1"/>
    <sheet name="Sheet2" sheetId="2" r:id="rId2"/>
    <sheet name="Sheet3" sheetId="3" r:id="rId3"/>
  </sheets>
  <definedNames>
    <definedName name="_xlnm.Print_Titles" localSheetId="0">'0607 Fund Balance Report'!$1:$4</definedName>
  </definedNames>
  <calcPr calcId="152511"/>
</workbook>
</file>

<file path=xl/calcChain.xml><?xml version="1.0" encoding="utf-8"?>
<calcChain xmlns="http://schemas.openxmlformats.org/spreadsheetml/2006/main">
  <c r="G181" i="1" l="1"/>
  <c r="F181" i="1"/>
  <c r="H181" i="1" s="1"/>
  <c r="D181" i="1"/>
  <c r="C181" i="1"/>
  <c r="E181" i="1" s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4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48" i="1"/>
  <c r="E147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5" i="1"/>
</calcChain>
</file>

<file path=xl/sharedStrings.xml><?xml version="1.0" encoding="utf-8"?>
<sst xmlns="http://schemas.openxmlformats.org/spreadsheetml/2006/main" count="375" uniqueCount="375">
  <si>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</si>
  <si>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</si>
  <si>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</si>
  <si>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</si>
  <si>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</si>
  <si>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</si>
  <si>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</si>
  <si>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</si>
  <si>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</si>
  <si>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</si>
  <si>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</si>
  <si>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</si>
  <si>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</si>
  <si>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</si>
  <si>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</si>
  <si>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</si>
  <si>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</si>
  <si>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</si>
  <si>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</si>
  <si>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</si>
  <si>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</si>
  <si>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</si>
  <si>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</si>
  <si>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</si>
  <si>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</si>
  <si>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</si>
  <si>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</si>
  <si>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</si>
  <si>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</si>
  <si>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</si>
  <si>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</si>
  <si>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</si>
  <si>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</si>
  <si>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</si>
  <si>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</si>
  <si>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</si>
  <si>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</si>
  <si>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</si>
  <si>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</si>
  <si>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</si>
  <si>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</si>
  <si>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</si>
  <si>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</si>
  <si>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</si>
  <si>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</si>
  <si>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</si>
  <si>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</si>
  <si>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</si>
  <si>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</si>
  <si>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</si>
  <si>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</si>
  <si>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</si>
  <si>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</si>
  <si>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</si>
  <si>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</si>
  <si>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</si>
  <si>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</si>
  <si>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</si>
  <si>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</si>
  <si>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</si>
  <si>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</si>
  <si>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</si>
  <si>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</si>
  <si>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</si>
  <si>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</si>
  <si>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</si>
  <si>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</si>
  <si>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</si>
  <si>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</si>
  <si>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211</t>
  </si>
  <si>
    <t>215</t>
  </si>
  <si>
    <t>221</t>
  </si>
  <si>
    <t>225</t>
  </si>
  <si>
    <t>231</t>
  </si>
  <si>
    <t>235</t>
  </si>
  <si>
    <t>236</t>
  </si>
  <si>
    <t>241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</si>
  <si>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</si>
  <si>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</si>
  <si>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</si>
  <si>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</si>
  <si>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</si>
  <si>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</si>
  <si>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</si>
  <si>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</si>
  <si>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</si>
  <si>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</si>
  <si>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</si>
  <si>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</si>
  <si>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</si>
  <si>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</si>
  <si>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</si>
  <si>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</si>
  <si>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</si>
  <si>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</si>
  <si>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</si>
  <si>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</si>
  <si>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</si>
  <si>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</si>
  <si>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</si>
  <si>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</si>
  <si>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</si>
  <si>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</si>
  <si>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</si>
  <si>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</si>
  <si>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</si>
  <si>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</si>
  <si>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</si>
  <si>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</si>
  <si>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</si>
  <si>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</si>
  <si>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</si>
  <si>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</si>
  <si>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</si>
  <si>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</si>
  <si>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</si>
  <si>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</si>
  <si>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</si>
  <si>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</si>
  <si>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</si>
  <si>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</si>
  <si>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</si>
  <si>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</si>
  <si>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</si>
  <si>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</si>
  <si>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</si>
  <si>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</si>
  <si>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</si>
  <si>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</si>
  <si>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</si>
  <si>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</si>
  <si>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</si>
  <si>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</si>
  <si>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</si>
  <si>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</si>
  <si>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</si>
  <si>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</si>
  <si>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</si>
  <si>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</si>
  <si>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</si>
  <si>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</si>
  <si>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</si>
  <si>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</si>
  <si>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</si>
  <si>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</si>
  <si>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</si>
  <si>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</si>
  <si>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</si>
  <si>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</si>
  <si>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</si>
  <si>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</si>
  <si>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</si>
  <si>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</si>
  <si>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</si>
  <si>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</si>
  <si>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</si>
  <si>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</si>
  <si>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</si>
  <si>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</si>
  <si>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</si>
  <si>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</si>
  <si>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</si>
  <si>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</si>
  <si>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</si>
  <si>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</si>
  <si>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</si>
  <si>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</si>
  <si>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</si>
  <si>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</si>
  <si>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</si>
  <si>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</si>
  <si>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</si>
  <si>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</si>
  <si>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</si>
  <si>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 xml:space="preserve">AFR Year  :  </t>
  </si>
  <si>
    <t>Dist No.</t>
  </si>
  <si>
    <t>Dist.  Name</t>
  </si>
  <si>
    <t xml:space="preserve">Fund 1 Balance  </t>
  </si>
  <si>
    <t>All Funds Total Exp</t>
  </si>
  <si>
    <t>Fund 1 %</t>
  </si>
  <si>
    <t xml:space="preserve"> Fund 51 Balance</t>
  </si>
  <si>
    <t>Fund 51 Total Exp</t>
  </si>
  <si>
    <t>Fund 51 %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</si>
  <si>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</si>
  <si>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</si>
  <si>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</si>
  <si>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</si>
  <si>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</si>
  <si>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</si>
  <si>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</si>
  <si>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</si>
  <si>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</si>
  <si>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</si>
  <si>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</si>
  <si>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</si>
  <si>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</si>
  <si>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</si>
  <si>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</si>
  <si>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</si>
  <si>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</si>
  <si>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</si>
  <si>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</si>
  <si>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</si>
  <si>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</si>
  <si>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</si>
  <si>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</si>
  <si>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</si>
  <si>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</si>
  <si>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</si>
  <si>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</si>
  <si>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</si>
  <si>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</si>
  <si>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</si>
  <si>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</si>
  <si>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</si>
  <si>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</si>
  <si>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</si>
  <si>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</si>
  <si>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</si>
  <si>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</si>
  <si>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</si>
  <si>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</si>
  <si>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</si>
  <si>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</si>
  <si>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</si>
  <si>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</si>
  <si>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</si>
  <si>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</si>
  <si>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Daviess County      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</si>
  <si>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</si>
  <si>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</si>
  <si>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</si>
  <si>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</si>
  <si>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</si>
  <si>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</si>
  <si>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</si>
  <si>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</si>
  <si>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</si>
  <si>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</si>
  <si>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</si>
  <si>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</si>
  <si>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</si>
  <si>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</si>
  <si>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</si>
  <si>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</si>
  <si>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</si>
  <si>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</si>
  <si>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</si>
  <si>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</si>
  <si>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</si>
  <si>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</si>
  <si>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</si>
  <si>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</si>
  <si>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</si>
  <si>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</si>
  <si>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</si>
  <si>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</si>
  <si>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</si>
  <si>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</si>
  <si>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</si>
  <si>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</si>
  <si>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</si>
  <si>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</si>
  <si>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</si>
  <si>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</si>
  <si>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</si>
  <si>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</si>
  <si>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</si>
  <si>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</si>
  <si>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</si>
  <si>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</si>
  <si>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</si>
  <si>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</si>
  <si>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</si>
  <si>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</si>
  <si>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</si>
  <si>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</si>
  <si>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</si>
  <si>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</si>
  <si>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</si>
  <si>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</si>
  <si>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</si>
  <si>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</si>
  <si>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</si>
  <si>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</si>
  <si>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</si>
  <si>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</si>
  <si>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</si>
  <si>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</si>
  <si>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</si>
  <si>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</si>
  <si>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</si>
  <si>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</si>
  <si>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</si>
  <si>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</si>
  <si>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</si>
  <si>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</si>
  <si>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</si>
  <si>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</si>
  <si>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</si>
  <si>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</si>
  <si>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</si>
  <si>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</si>
  <si>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</si>
  <si>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</si>
  <si>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</si>
  <si>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</si>
  <si>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</si>
  <si>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</si>
  <si>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</si>
  <si>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</si>
  <si>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</si>
  <si>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</si>
  <si>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</si>
  <si>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</si>
  <si>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</si>
  <si>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</si>
  <si>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</si>
  <si>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</si>
  <si>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</si>
  <si>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</si>
  <si>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</si>
  <si>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</si>
  <si>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</si>
  <si>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</si>
  <si>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Pulaski County                               </t>
  </si>
  <si>
    <t xml:space="preserve">Raceland-Worthington Independent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</si>
  <si>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</si>
  <si>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</si>
  <si>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</si>
  <si>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</si>
  <si>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</si>
  <si>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</si>
  <si>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</si>
  <si>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</si>
  <si>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</si>
  <si>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</si>
  <si>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</si>
  <si>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</si>
  <si>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</si>
  <si>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</si>
  <si>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</si>
  <si>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</si>
  <si>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</si>
  <si>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</si>
  <si>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</si>
  <si>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</si>
  <si>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</si>
  <si>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</si>
  <si>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</si>
  <si>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</si>
  <si>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</si>
  <si>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</si>
  <si>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</si>
  <si>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</si>
  <si>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</si>
  <si>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</si>
  <si>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Grand Total:</t>
  </si>
  <si>
    <t>Office of District Support Services</t>
  </si>
  <si>
    <t>Division of Financial Data Management</t>
  </si>
  <si>
    <t>Calculations &amp; Reporting Branch</t>
  </si>
  <si>
    <t>Note:  Fund Balances are restricted to Fund 1 (General Fund)</t>
  </si>
  <si>
    <t>Included only Balance Sheet Object Codes 8770, 8755, 8760, 8766, 8767, 8769</t>
  </si>
  <si>
    <t xml:space="preserve">All Funds Total Expenditures includes all expenditure object codes except 0280 </t>
  </si>
  <si>
    <t>All Funds Total Expenditures includes funds 1, 2, 310, 320, 330, 340, 350, 400 and 51</t>
  </si>
  <si>
    <t>Fund 51 Balance includes Balance Sheet Object Codes 8770, 8751, 8755, like 876% And Not Like '8764%' And Not Like '8768%'</t>
  </si>
  <si>
    <t>Fund 51 Total Expenditures include all expenditure object codes except 0280</t>
  </si>
  <si>
    <t xml:space="preserve"> </t>
  </si>
  <si>
    <t>Date: September 28, 2009</t>
  </si>
  <si>
    <t>Report Compiled by:  Carol Buell 09/28/09</t>
  </si>
  <si>
    <t>496</t>
  </si>
  <si>
    <t>Providence Independent</t>
  </si>
  <si>
    <t>Source:  Districts 2006-07 Audited Annual Financial Reports</t>
  </si>
  <si>
    <t>Verified by:  Karen Conway 10/1/09</t>
  </si>
  <si>
    <t>Fund Balance Report 2007 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</si>
</sst>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dd&quot;-&quot;mmm&quot;-&quot;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u/>
      <sz val="10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NumberFormat="1" applyFill="1" applyBorder="1" applyAlignment="1" applyProtection="1"/>
    <xf numFmtId="0" fontId="5" fillId="0" borderId="0" xfId="1" applyFont="1" applyBorder="1" applyAlignment="1">
      <alignment horizontal="center" wrapText="1"/>
    </xf>
    <xf numFmtId="164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 wrapText="1"/>
    </xf>
    <xf numFmtId="0" fontId="6" fillId="0" borderId="0" xfId="2" applyFont="1" applyFill="1" applyBorder="1" applyAlignment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6" fillId="0" borderId="0" xfId="3" applyFont="1" applyFill="1" applyBorder="1" applyAlignment="1">
      <alignment wrapText="1"/>
    </xf>
    <xf numFmtId="10" fontId="11" fillId="0" borderId="0" xfId="6" applyNumberFormat="1" applyFont="1" applyBorder="1"/>
    <xf numFmtId="0" fontId="11" fillId="0" borderId="0" xfId="0" applyFont="1" applyBorder="1"/>
    <xf numFmtId="0" fontId="7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8" fillId="0" borderId="0" xfId="1" applyFont="1" applyBorder="1" applyAlignment="1"/>
    <xf numFmtId="41" fontId="6" fillId="0" borderId="0" xfId="1" applyNumberFormat="1" applyFont="1" applyFill="1" applyBorder="1" applyAlignment="1" applyProtection="1"/>
    <xf numFmtId="41" fontId="5" fillId="0" borderId="0" xfId="1" applyNumberFormat="1" applyFont="1" applyBorder="1" applyAlignment="1">
      <alignment horizontal="center" wrapText="1"/>
    </xf>
    <xf numFmtId="41" fontId="11" fillId="0" borderId="0" xfId="0" applyNumberFormat="1" applyFont="1" applyBorder="1"/>
    <xf numFmtId="41" fontId="3" fillId="0" borderId="0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horizontal="left" vertical="center"/>
    </xf>
    <xf numFmtId="41" fontId="8" fillId="0" borderId="0" xfId="1" applyNumberFormat="1" applyFont="1" applyBorder="1" applyAlignment="1"/>
    <xf numFmtId="0" fontId="6" fillId="0" borderId="0" xfId="3" quotePrefix="1" applyFont="1" applyFill="1" applyBorder="1" applyAlignment="1">
      <alignment wrapText="1"/>
    </xf>
    <xf numFmtId="41" fontId="11" fillId="0" borderId="0" xfId="0" applyNumberFormat="1" applyFont="1"/>
    <xf numFmtId="41" fontId="6" fillId="0" borderId="0" xfId="4" applyNumberFormat="1" applyFont="1" applyFill="1" applyBorder="1" applyAlignment="1">
      <alignment horizontal="right" wrapText="1"/>
    </xf>
    <xf numFmtId="41" fontId="6" fillId="0" borderId="0" xfId="5" applyNumberFormat="1" applyFont="1" applyFill="1" applyBorder="1" applyAlignment="1">
      <alignment horizontal="right" wrapText="1"/>
    </xf>
    <xf numFmtId="41" fontId="11" fillId="0" borderId="2" xfId="0" applyNumberFormat="1" applyFont="1" applyBorder="1"/>
    <xf numFmtId="41" fontId="6" fillId="0" borderId="2" xfId="4" applyNumberFormat="1" applyFont="1" applyFill="1" applyBorder="1" applyAlignment="1">
      <alignment horizontal="right" wrapText="1"/>
    </xf>
    <xf numFmtId="41" fontId="6" fillId="0" borderId="2" xfId="5" applyNumberFormat="1" applyFont="1" applyFill="1" applyBorder="1" applyAlignment="1">
      <alignment horizontal="right" wrapText="1"/>
    </xf>
  </cellXfs>
  <cellStyles count="7">
    <cellStyle name="Normal" xfId="0" builtinId="0"/>
    <cellStyle name="Normal 2" xfId="1"/>
    <cellStyle name="Normal_2006-2007 (2)" xfId="2"/>
    <cellStyle name="Normal_Sheet1" xfId="3"/>
    <cellStyle name="Normal_Sheet2" xfId="4"/>
    <cellStyle name="Normal_Sheet4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tabSelected="1" workbookViewId="0">
      <selection activeCell="C24" sqref="C24"/>
    </sheetView>
  </sheetViews>
  <sheetFormatPr defaultColWidth="9.1796875" defaultRowHeight="13" x14ac:dyDescent="0.3"/>
  <cols>
    <col min="1" max="1" width="4.81640625" style="11" customWidth="1"/>
    <col min="2" max="2" width="35.1796875" style="11" bestFit="1" customWidth="1"/>
    <col min="3" max="3" width="12.1796875" style="17" customWidth="1"/>
    <col min="4" max="4" width="13" style="17" customWidth="1"/>
    <col min="5" max="5" width="10.453125" style="11" customWidth="1"/>
    <col min="6" max="6" width="12.81640625" style="17" customWidth="1"/>
    <col min="7" max="7" width="11.81640625" style="17" customWidth="1"/>
    <col min="8" max="16384" width="9.1796875" style="11"/>
  </cols>
  <sheetData>
    <row r="1" spans="1:8" s="4" customFormat="1" ht="17.5" x14ac:dyDescent="0.3">
      <c r="C1" s="15"/>
      <c r="D1" s="12" t="s">
        <v>374</v>
      </c>
      <c r="F1" s="15"/>
      <c r="G1" s="15"/>
    </row>
    <row r="2" spans="1:8" s="4" customFormat="1" x14ac:dyDescent="0.3">
      <c r="A2" s="7"/>
      <c r="B2" s="3"/>
      <c r="C2" s="18"/>
      <c r="D2" s="19" t="s">
        <v>174</v>
      </c>
      <c r="E2" s="8">
        <v>2007</v>
      </c>
      <c r="F2" s="15"/>
      <c r="G2" s="15"/>
    </row>
    <row r="3" spans="1:8" s="4" customFormat="1" x14ac:dyDescent="0.3">
      <c r="C3" s="15"/>
      <c r="D3" s="15"/>
      <c r="F3" s="15"/>
      <c r="G3" s="15"/>
    </row>
    <row r="4" spans="1:8" s="5" customFormat="1" ht="26" x14ac:dyDescent="0.3">
      <c r="A4" s="2" t="s">
        <v>175</v>
      </c>
      <c r="B4" s="2" t="s">
        <v>176</v>
      </c>
      <c r="C4" s="16" t="s">
        <v>177</v>
      </c>
      <c r="D4" s="16" t="s">
        <v>178</v>
      </c>
      <c r="E4" s="2" t="s">
        <v>179</v>
      </c>
      <c r="F4" s="16" t="s">
        <v>180</v>
      </c>
      <c r="G4" s="16" t="s">
        <v>181</v>
      </c>
      <c r="H4" s="2" t="s">
        <v>182</v>
      </c>
    </row>
    <row r="5" spans="1:8" x14ac:dyDescent="0.3">
      <c r="A5" s="9" t="s">
        <v>0</v>
      </c>
      <c r="B5" s="6" t="s">
        <v>183</v>
      </c>
      <c r="C5" s="22">
        <v>741142.42</v>
      </c>
      <c r="D5" s="23">
        <v>21308944.48</v>
      </c>
      <c r="E5" s="10">
        <f>C5/D5</f>
        <v>3.4780813319759518E-2</v>
      </c>
      <c r="F5" s="22">
        <v>126971.16</v>
      </c>
      <c r="G5" s="24">
        <v>1142970.47</v>
      </c>
      <c r="H5" s="10">
        <f>F5/G5</f>
        <v>0.1110887493007584</v>
      </c>
    </row>
    <row r="6" spans="1:8" x14ac:dyDescent="0.3">
      <c r="A6" s="9" t="s">
        <v>1</v>
      </c>
      <c r="B6" s="6" t="s">
        <v>184</v>
      </c>
      <c r="C6" s="22">
        <v>2218292.4900000002</v>
      </c>
      <c r="D6" s="23">
        <v>24214423.899999999</v>
      </c>
      <c r="E6" s="10">
        <f t="shared" ref="E6:E69" si="0">C6/D6</f>
        <v>9.1610376491344084E-2</v>
      </c>
      <c r="F6" s="22">
        <v>984951.96</v>
      </c>
      <c r="G6" s="24">
        <v>1417138.67</v>
      </c>
      <c r="H6" s="10">
        <f t="shared" ref="H6:H69" si="1">F6/G6</f>
        <v>0.6950286382348172</v>
      </c>
    </row>
    <row r="7" spans="1:8" x14ac:dyDescent="0.3">
      <c r="A7" s="9" t="s">
        <v>2</v>
      </c>
      <c r="B7" s="6" t="s">
        <v>185</v>
      </c>
      <c r="C7" s="22">
        <v>777998.88</v>
      </c>
      <c r="D7" s="23">
        <v>5495546.8099999996</v>
      </c>
      <c r="E7" s="10">
        <f t="shared" si="0"/>
        <v>0.14156896609165631</v>
      </c>
      <c r="F7" s="22">
        <v>15643</v>
      </c>
      <c r="G7" s="24">
        <v>189356.36</v>
      </c>
      <c r="H7" s="10">
        <f t="shared" si="1"/>
        <v>8.2611431694187623E-2</v>
      </c>
    </row>
    <row r="8" spans="1:8" x14ac:dyDescent="0.3">
      <c r="A8" s="9" t="s">
        <v>3</v>
      </c>
      <c r="B8" s="6" t="s">
        <v>186</v>
      </c>
      <c r="C8" s="22">
        <v>3776272.85</v>
      </c>
      <c r="D8" s="23">
        <v>32161097.170000002</v>
      </c>
      <c r="E8" s="10">
        <f t="shared" si="0"/>
        <v>0.11741741365473446</v>
      </c>
      <c r="F8" s="22">
        <v>272731.17</v>
      </c>
      <c r="G8" s="24">
        <v>1495822.76</v>
      </c>
      <c r="H8" s="10">
        <f t="shared" si="1"/>
        <v>0.18232853336180016</v>
      </c>
    </row>
    <row r="9" spans="1:8" x14ac:dyDescent="0.3">
      <c r="A9" s="9" t="s">
        <v>4</v>
      </c>
      <c r="B9" s="6" t="s">
        <v>187</v>
      </c>
      <c r="C9" s="22">
        <v>2300290.65</v>
      </c>
      <c r="D9" s="23">
        <v>24200359.989999998</v>
      </c>
      <c r="E9" s="10">
        <f t="shared" si="0"/>
        <v>9.5051918688421139E-2</v>
      </c>
      <c r="F9" s="22">
        <v>261487.55</v>
      </c>
      <c r="G9" s="24">
        <v>1533964.31</v>
      </c>
      <c r="H9" s="10">
        <f t="shared" si="1"/>
        <v>0.1704652111495345</v>
      </c>
    </row>
    <row r="10" spans="1:8" x14ac:dyDescent="0.3">
      <c r="A10" s="9" t="s">
        <v>5</v>
      </c>
      <c r="B10" s="6" t="s">
        <v>188</v>
      </c>
      <c r="C10" s="22">
        <v>825969.75</v>
      </c>
      <c r="D10" s="23">
        <v>2475164.13</v>
      </c>
      <c r="E10" s="10">
        <f t="shared" si="0"/>
        <v>0.33370302194868995</v>
      </c>
      <c r="F10" s="22">
        <v>41780.1</v>
      </c>
      <c r="G10" s="24">
        <v>163404.37</v>
      </c>
      <c r="H10" s="10">
        <f t="shared" si="1"/>
        <v>0.25568532836667712</v>
      </c>
    </row>
    <row r="11" spans="1:8" x14ac:dyDescent="0.3">
      <c r="A11" s="9" t="s">
        <v>6</v>
      </c>
      <c r="B11" s="6" t="s">
        <v>189</v>
      </c>
      <c r="C11" s="22">
        <v>3145680.36</v>
      </c>
      <c r="D11" s="23">
        <v>11485173.300000001</v>
      </c>
      <c r="E11" s="10">
        <f t="shared" si="0"/>
        <v>0.27389054373258781</v>
      </c>
      <c r="F11" s="22">
        <v>141821.72</v>
      </c>
      <c r="G11" s="24">
        <v>755172.08</v>
      </c>
      <c r="H11" s="10">
        <f t="shared" si="1"/>
        <v>0.1878005341511037</v>
      </c>
    </row>
    <row r="12" spans="1:8" x14ac:dyDescent="0.3">
      <c r="A12" s="9" t="s">
        <v>7</v>
      </c>
      <c r="B12" s="6" t="s">
        <v>190</v>
      </c>
      <c r="C12" s="22">
        <v>229093.19</v>
      </c>
      <c r="D12" s="23">
        <v>4505773.79</v>
      </c>
      <c r="E12" s="10">
        <f t="shared" si="0"/>
        <v>5.0844361185739866E-2</v>
      </c>
      <c r="F12" s="22">
        <v>19824.07</v>
      </c>
      <c r="G12" s="24">
        <v>294992.7</v>
      </c>
      <c r="H12" s="10">
        <f t="shared" si="1"/>
        <v>6.7201900250412977E-2</v>
      </c>
    </row>
    <row r="13" spans="1:8" x14ac:dyDescent="0.3">
      <c r="A13" s="9" t="s">
        <v>8</v>
      </c>
      <c r="B13" s="6" t="s">
        <v>191</v>
      </c>
      <c r="C13" s="22">
        <v>676309.76</v>
      </c>
      <c r="D13" s="23">
        <v>17883541.850000001</v>
      </c>
      <c r="E13" s="10">
        <f t="shared" si="0"/>
        <v>3.7817439390508648E-2</v>
      </c>
      <c r="F13" s="22">
        <v>223925.58</v>
      </c>
      <c r="G13" s="24">
        <v>1106994.3799999999</v>
      </c>
      <c r="H13" s="10">
        <f t="shared" si="1"/>
        <v>0.20228249035916515</v>
      </c>
    </row>
    <row r="14" spans="1:8" x14ac:dyDescent="0.3">
      <c r="A14" s="9" t="s">
        <v>9</v>
      </c>
      <c r="B14" s="6" t="s">
        <v>192</v>
      </c>
      <c r="C14" s="22">
        <v>846595.42</v>
      </c>
      <c r="D14" s="23">
        <v>35527379.740000002</v>
      </c>
      <c r="E14" s="10">
        <f t="shared" si="0"/>
        <v>2.3829379655793327E-2</v>
      </c>
      <c r="F14" s="22">
        <v>64705.440000000002</v>
      </c>
      <c r="G14" s="24">
        <v>2772316.08</v>
      </c>
      <c r="H14" s="10">
        <f t="shared" si="1"/>
        <v>2.3339849473440994E-2</v>
      </c>
    </row>
    <row r="15" spans="1:8" x14ac:dyDescent="0.3">
      <c r="A15" s="9" t="s">
        <v>10</v>
      </c>
      <c r="B15" s="6" t="s">
        <v>193</v>
      </c>
      <c r="C15" s="22">
        <v>3132281.83</v>
      </c>
      <c r="D15" s="23">
        <v>14275219.34</v>
      </c>
      <c r="E15" s="10">
        <f t="shared" si="0"/>
        <v>0.21942092484864054</v>
      </c>
      <c r="F15" s="22">
        <v>213787.07</v>
      </c>
      <c r="G15" s="24">
        <v>891635.37</v>
      </c>
      <c r="H15" s="10">
        <f t="shared" si="1"/>
        <v>0.23976961568942695</v>
      </c>
    </row>
    <row r="16" spans="1:8" x14ac:dyDescent="0.3">
      <c r="A16" s="9" t="s">
        <v>11</v>
      </c>
      <c r="B16" s="6" t="s">
        <v>194</v>
      </c>
      <c r="C16" s="22">
        <v>1709489.7</v>
      </c>
      <c r="D16" s="23">
        <v>7503716.3700000001</v>
      </c>
      <c r="E16" s="10">
        <f t="shared" si="0"/>
        <v>0.22781907200471649</v>
      </c>
      <c r="F16" s="22">
        <v>11526.67</v>
      </c>
      <c r="G16" s="24">
        <v>260326.44</v>
      </c>
      <c r="H16" s="10">
        <f t="shared" si="1"/>
        <v>4.4277753731046296E-2</v>
      </c>
    </row>
    <row r="17" spans="1:8" x14ac:dyDescent="0.3">
      <c r="A17" s="9" t="s">
        <v>12</v>
      </c>
      <c r="B17" s="6" t="s">
        <v>195</v>
      </c>
      <c r="C17" s="22">
        <v>1142792.29</v>
      </c>
      <c r="D17" s="23">
        <v>25694838.16</v>
      </c>
      <c r="E17" s="10">
        <f t="shared" si="0"/>
        <v>4.4475558977406689E-2</v>
      </c>
      <c r="F17" s="22">
        <v>170681.15</v>
      </c>
      <c r="G17" s="24">
        <v>1846057.91</v>
      </c>
      <c r="H17" s="10">
        <f t="shared" si="1"/>
        <v>9.2457094154754879E-2</v>
      </c>
    </row>
    <row r="18" spans="1:8" x14ac:dyDescent="0.3">
      <c r="A18" s="9" t="s">
        <v>13</v>
      </c>
      <c r="B18" s="6" t="s">
        <v>196</v>
      </c>
      <c r="C18" s="22">
        <v>1297021.29</v>
      </c>
      <c r="D18" s="23">
        <v>6289905.1100000003</v>
      </c>
      <c r="E18" s="10">
        <f t="shared" si="0"/>
        <v>0.20620681350787501</v>
      </c>
      <c r="F18" s="22">
        <v>41021.56</v>
      </c>
      <c r="G18" s="24">
        <v>359563.07</v>
      </c>
      <c r="H18" s="10">
        <f t="shared" si="1"/>
        <v>0.11408724483301357</v>
      </c>
    </row>
    <row r="19" spans="1:8" x14ac:dyDescent="0.3">
      <c r="A19" s="9" t="s">
        <v>14</v>
      </c>
      <c r="B19" s="6" t="s">
        <v>197</v>
      </c>
      <c r="C19" s="22">
        <v>2680840.86</v>
      </c>
      <c r="D19" s="23">
        <v>8938676.2699999996</v>
      </c>
      <c r="E19" s="10">
        <f t="shared" si="0"/>
        <v>0.29991475012888008</v>
      </c>
      <c r="F19" s="22">
        <v>85093.759999999995</v>
      </c>
      <c r="G19" s="24">
        <v>461302.72</v>
      </c>
      <c r="H19" s="10">
        <f t="shared" si="1"/>
        <v>0.18446403264216607</v>
      </c>
    </row>
    <row r="20" spans="1:8" x14ac:dyDescent="0.3">
      <c r="A20" s="9" t="s">
        <v>15</v>
      </c>
      <c r="B20" s="6" t="s">
        <v>198</v>
      </c>
      <c r="C20" s="22">
        <v>21332962.079999998</v>
      </c>
      <c r="D20" s="23">
        <v>126124260.65000001</v>
      </c>
      <c r="E20" s="10">
        <f t="shared" si="0"/>
        <v>0.16914241534544922</v>
      </c>
      <c r="F20" s="22">
        <v>2221025.5499999998</v>
      </c>
      <c r="G20" s="24">
        <v>6316860.6200000001</v>
      </c>
      <c r="H20" s="10">
        <f t="shared" si="1"/>
        <v>0.35160274756861737</v>
      </c>
    </row>
    <row r="21" spans="1:8" x14ac:dyDescent="0.3">
      <c r="A21" s="9" t="s">
        <v>16</v>
      </c>
      <c r="B21" s="6" t="s">
        <v>199</v>
      </c>
      <c r="C21" s="22">
        <v>2748903.52</v>
      </c>
      <c r="D21" s="23">
        <v>21360699.809999999</v>
      </c>
      <c r="E21" s="10">
        <f t="shared" si="0"/>
        <v>0.12868976880210181</v>
      </c>
      <c r="F21" s="22">
        <v>150802.20000000001</v>
      </c>
      <c r="G21" s="24">
        <v>1127803.24</v>
      </c>
      <c r="H21" s="10">
        <f t="shared" si="1"/>
        <v>0.13371321756443971</v>
      </c>
    </row>
    <row r="22" spans="1:8" x14ac:dyDescent="0.3">
      <c r="A22" s="9" t="s">
        <v>17</v>
      </c>
      <c r="B22" s="6" t="s">
        <v>200</v>
      </c>
      <c r="C22" s="22">
        <v>2800139.35</v>
      </c>
      <c r="D22" s="23">
        <v>31691641.690000001</v>
      </c>
      <c r="E22" s="10">
        <f t="shared" si="0"/>
        <v>8.8355768293428533E-2</v>
      </c>
      <c r="F22" s="22">
        <v>166238.28</v>
      </c>
      <c r="G22" s="24">
        <v>2217115.34</v>
      </c>
      <c r="H22" s="10">
        <f t="shared" si="1"/>
        <v>7.4979536247311337E-2</v>
      </c>
    </row>
    <row r="23" spans="1:8" x14ac:dyDescent="0.3">
      <c r="A23" s="9" t="s">
        <v>18</v>
      </c>
      <c r="B23" s="6" t="s">
        <v>201</v>
      </c>
      <c r="C23" s="22">
        <v>2171574.29</v>
      </c>
      <c r="D23" s="23">
        <v>27575353.73</v>
      </c>
      <c r="E23" s="10">
        <f t="shared" si="0"/>
        <v>7.875055062802272E-2</v>
      </c>
      <c r="F23" s="22">
        <v>132005.29999999999</v>
      </c>
      <c r="G23" s="24">
        <v>1435162.15</v>
      </c>
      <c r="H23" s="10">
        <f t="shared" si="1"/>
        <v>9.1979362750055804E-2</v>
      </c>
    </row>
    <row r="24" spans="1:8" x14ac:dyDescent="0.3">
      <c r="A24" s="9" t="s">
        <v>19</v>
      </c>
      <c r="B24" s="6" t="s">
        <v>202</v>
      </c>
      <c r="C24" s="22">
        <v>2012735.49</v>
      </c>
      <c r="D24" s="23">
        <v>21033294.82</v>
      </c>
      <c r="E24" s="10">
        <f t="shared" si="0"/>
        <v>9.5692829260689269E-2</v>
      </c>
      <c r="F24" s="22">
        <v>320310.09999999998</v>
      </c>
      <c r="G24" s="24">
        <v>1213810.03</v>
      </c>
      <c r="H24" s="10">
        <f t="shared" si="1"/>
        <v>0.26388816378457508</v>
      </c>
    </row>
    <row r="25" spans="1:8" x14ac:dyDescent="0.3">
      <c r="A25" s="9" t="s">
        <v>20</v>
      </c>
      <c r="B25" s="6" t="s">
        <v>203</v>
      </c>
      <c r="C25" s="22">
        <v>1349959.46</v>
      </c>
      <c r="D25" s="23">
        <v>8308019.8200000003</v>
      </c>
      <c r="E25" s="10">
        <f t="shared" si="0"/>
        <v>0.16248871442870486</v>
      </c>
      <c r="F25" s="22">
        <v>83509.960000000006</v>
      </c>
      <c r="G25" s="24">
        <v>504865.47</v>
      </c>
      <c r="H25" s="10">
        <f t="shared" si="1"/>
        <v>0.16541032208045445</v>
      </c>
    </row>
    <row r="26" spans="1:8" x14ac:dyDescent="0.3">
      <c r="A26" s="9" t="s">
        <v>21</v>
      </c>
      <c r="B26" s="6" t="s">
        <v>204</v>
      </c>
      <c r="C26" s="22">
        <v>1420475.21</v>
      </c>
      <c r="D26" s="23">
        <v>20822321.109999999</v>
      </c>
      <c r="E26" s="10">
        <f t="shared" si="0"/>
        <v>6.8218869668560209E-2</v>
      </c>
      <c r="F26" s="22">
        <v>24655.55</v>
      </c>
      <c r="G26" s="24">
        <v>1429209.15</v>
      </c>
      <c r="H26" s="10">
        <f t="shared" si="1"/>
        <v>1.7251183985213081E-2</v>
      </c>
    </row>
    <row r="27" spans="1:8" x14ac:dyDescent="0.3">
      <c r="A27" s="9" t="s">
        <v>22</v>
      </c>
      <c r="B27" s="6" t="s">
        <v>205</v>
      </c>
      <c r="C27" s="22">
        <v>6347684.5300000003</v>
      </c>
      <c r="D27" s="23">
        <v>21466536.890000001</v>
      </c>
      <c r="E27" s="10">
        <f t="shared" si="0"/>
        <v>0.29570137756859205</v>
      </c>
      <c r="F27" s="22">
        <v>406764.21</v>
      </c>
      <c r="G27" s="24">
        <v>1472447.88</v>
      </c>
      <c r="H27" s="10">
        <f t="shared" si="1"/>
        <v>0.27625032812706418</v>
      </c>
    </row>
    <row r="28" spans="1:8" x14ac:dyDescent="0.3">
      <c r="A28" s="9" t="s">
        <v>23</v>
      </c>
      <c r="B28" s="6" t="s">
        <v>206</v>
      </c>
      <c r="C28" s="22">
        <v>11183963.529999999</v>
      </c>
      <c r="D28" s="23">
        <v>82364113.010000005</v>
      </c>
      <c r="E28" s="10">
        <f t="shared" si="0"/>
        <v>0.1357868508660092</v>
      </c>
      <c r="F28" s="22">
        <v>1098848.3899999999</v>
      </c>
      <c r="G28" s="24">
        <v>4913789.54</v>
      </c>
      <c r="H28" s="10">
        <f t="shared" si="1"/>
        <v>0.22362544855757088</v>
      </c>
    </row>
    <row r="29" spans="1:8" x14ac:dyDescent="0.3">
      <c r="A29" s="9" t="s">
        <v>24</v>
      </c>
      <c r="B29" s="6" t="s">
        <v>207</v>
      </c>
      <c r="C29" s="22">
        <v>737293</v>
      </c>
      <c r="D29" s="23">
        <v>2975440.05</v>
      </c>
      <c r="E29" s="10">
        <f t="shared" si="0"/>
        <v>0.24779292730162722</v>
      </c>
      <c r="F29" s="22">
        <v>40340.28</v>
      </c>
      <c r="G29" s="24">
        <v>177386.94</v>
      </c>
      <c r="H29" s="10">
        <f t="shared" si="1"/>
        <v>0.22741403623062667</v>
      </c>
    </row>
    <row r="30" spans="1:8" x14ac:dyDescent="0.3">
      <c r="A30" s="9" t="s">
        <v>25</v>
      </c>
      <c r="B30" s="6" t="s">
        <v>208</v>
      </c>
      <c r="C30" s="22">
        <v>2132430.9700000002</v>
      </c>
      <c r="D30" s="23">
        <v>16992029.27</v>
      </c>
      <c r="E30" s="10">
        <f t="shared" si="0"/>
        <v>0.1254959567286574</v>
      </c>
      <c r="F30" s="22">
        <v>323335.46000000002</v>
      </c>
      <c r="G30" s="24">
        <v>976713.78</v>
      </c>
      <c r="H30" s="10">
        <f t="shared" si="1"/>
        <v>0.33104422874017403</v>
      </c>
    </row>
    <row r="31" spans="1:8" x14ac:dyDescent="0.3">
      <c r="A31" s="9" t="s">
        <v>26</v>
      </c>
      <c r="B31" s="6" t="s">
        <v>209</v>
      </c>
      <c r="C31" s="22">
        <v>3880001.81</v>
      </c>
      <c r="D31" s="23">
        <v>15029308.890000001</v>
      </c>
      <c r="E31" s="10">
        <f t="shared" si="0"/>
        <v>0.2581623571913958</v>
      </c>
      <c r="F31" s="22">
        <v>213153.71</v>
      </c>
      <c r="G31" s="24">
        <v>929586.05</v>
      </c>
      <c r="H31" s="10">
        <f t="shared" si="1"/>
        <v>0.2292996006125522</v>
      </c>
    </row>
    <row r="32" spans="1:8" x14ac:dyDescent="0.3">
      <c r="A32" s="9" t="s">
        <v>27</v>
      </c>
      <c r="B32" s="6" t="s">
        <v>210</v>
      </c>
      <c r="C32" s="22">
        <v>5743038.29</v>
      </c>
      <c r="D32" s="23">
        <v>23238062.989999998</v>
      </c>
      <c r="E32" s="10">
        <f t="shared" si="0"/>
        <v>0.2471392857688437</v>
      </c>
      <c r="F32" s="22">
        <v>518003.32</v>
      </c>
      <c r="G32" s="24">
        <v>1598773.17</v>
      </c>
      <c r="H32" s="10">
        <f t="shared" si="1"/>
        <v>0.32400050846487499</v>
      </c>
    </row>
    <row r="33" spans="1:8" x14ac:dyDescent="0.3">
      <c r="A33" s="9" t="s">
        <v>28</v>
      </c>
      <c r="B33" s="6" t="s">
        <v>211</v>
      </c>
      <c r="C33" s="22">
        <v>4487736.3099999996</v>
      </c>
      <c r="D33" s="23">
        <v>39720035.009999998</v>
      </c>
      <c r="E33" s="10">
        <f t="shared" si="0"/>
        <v>0.11298419824831871</v>
      </c>
      <c r="F33" s="22">
        <v>226698.63</v>
      </c>
      <c r="G33" s="24">
        <v>1845700.33</v>
      </c>
      <c r="H33" s="10">
        <f t="shared" si="1"/>
        <v>0.12282526383901117</v>
      </c>
    </row>
    <row r="34" spans="1:8" x14ac:dyDescent="0.3">
      <c r="A34" s="9" t="s">
        <v>29</v>
      </c>
      <c r="B34" s="6" t="s">
        <v>212</v>
      </c>
      <c r="C34" s="22">
        <v>138878.69</v>
      </c>
      <c r="D34" s="23">
        <v>10424900.82</v>
      </c>
      <c r="E34" s="10">
        <f t="shared" si="0"/>
        <v>1.3321823621915283E-2</v>
      </c>
      <c r="F34" s="22">
        <v>24301.25</v>
      </c>
      <c r="G34" s="24">
        <v>633757.97</v>
      </c>
      <c r="H34" s="10">
        <f t="shared" si="1"/>
        <v>3.8344685432516137E-2</v>
      </c>
    </row>
    <row r="35" spans="1:8" x14ac:dyDescent="0.3">
      <c r="A35" s="9" t="s">
        <v>30</v>
      </c>
      <c r="B35" s="6" t="s">
        <v>213</v>
      </c>
      <c r="C35" s="22">
        <v>459301.9</v>
      </c>
      <c r="D35" s="23">
        <v>6350687.9500000002</v>
      </c>
      <c r="E35" s="10">
        <f t="shared" si="0"/>
        <v>7.2323172484014112E-2</v>
      </c>
      <c r="F35" s="22">
        <v>198532.86</v>
      </c>
      <c r="G35" s="24">
        <v>401081.02</v>
      </c>
      <c r="H35" s="10">
        <f t="shared" si="1"/>
        <v>0.49499440287650603</v>
      </c>
    </row>
    <row r="36" spans="1:8" x14ac:dyDescent="0.3">
      <c r="A36" s="9" t="s">
        <v>31</v>
      </c>
      <c r="B36" s="6" t="s">
        <v>214</v>
      </c>
      <c r="C36" s="22">
        <v>6127224.9199999999</v>
      </c>
      <c r="D36" s="23">
        <v>16238739.49</v>
      </c>
      <c r="E36" s="10">
        <f t="shared" si="0"/>
        <v>0.37732146166721958</v>
      </c>
      <c r="F36" s="22">
        <v>57577.53</v>
      </c>
      <c r="G36" s="24">
        <v>980194.23</v>
      </c>
      <c r="H36" s="10">
        <f t="shared" si="1"/>
        <v>5.8740939538075021E-2</v>
      </c>
    </row>
    <row r="37" spans="1:8" x14ac:dyDescent="0.3">
      <c r="A37" s="9" t="s">
        <v>32</v>
      </c>
      <c r="B37" s="6" t="s">
        <v>215</v>
      </c>
      <c r="C37" s="22">
        <v>2095252.64</v>
      </c>
      <c r="D37" s="23">
        <v>36831638.280000001</v>
      </c>
      <c r="E37" s="10">
        <f t="shared" si="0"/>
        <v>5.6887304986858157E-2</v>
      </c>
      <c r="F37" s="22">
        <v>548634.81999999995</v>
      </c>
      <c r="G37" s="24">
        <v>2187534.96</v>
      </c>
      <c r="H37" s="10">
        <f t="shared" si="1"/>
        <v>0.25080048092122831</v>
      </c>
    </row>
    <row r="38" spans="1:8" x14ac:dyDescent="0.3">
      <c r="A38" s="9" t="s">
        <v>33</v>
      </c>
      <c r="B38" s="6" t="s">
        <v>216</v>
      </c>
      <c r="C38" s="22">
        <v>3690405.22</v>
      </c>
      <c r="D38" s="23">
        <v>18686653.920000002</v>
      </c>
      <c r="E38" s="10">
        <f t="shared" si="0"/>
        <v>0.19748881933593385</v>
      </c>
      <c r="F38" s="22">
        <v>434838.87</v>
      </c>
      <c r="G38" s="24">
        <v>1224338.08</v>
      </c>
      <c r="H38" s="10">
        <f t="shared" si="1"/>
        <v>0.35516241559684231</v>
      </c>
    </row>
    <row r="39" spans="1:8" x14ac:dyDescent="0.3">
      <c r="A39" s="9" t="s">
        <v>34</v>
      </c>
      <c r="B39" s="6" t="s">
        <v>217</v>
      </c>
      <c r="C39" s="22">
        <v>2058307.06</v>
      </c>
      <c r="D39" s="23">
        <v>6662538.5800000001</v>
      </c>
      <c r="E39" s="10">
        <f t="shared" si="0"/>
        <v>0.30893735702765718</v>
      </c>
      <c r="F39" s="22">
        <v>35211.89</v>
      </c>
      <c r="G39" s="24">
        <v>471254.88</v>
      </c>
      <c r="H39" s="10">
        <f t="shared" si="1"/>
        <v>7.4719417229164822E-2</v>
      </c>
    </row>
    <row r="40" spans="1:8" x14ac:dyDescent="0.3">
      <c r="A40" s="9" t="s">
        <v>35</v>
      </c>
      <c r="B40" s="6" t="s">
        <v>218</v>
      </c>
      <c r="C40" s="22">
        <v>10455519.48</v>
      </c>
      <c r="D40" s="23">
        <v>68595520.230000004</v>
      </c>
      <c r="E40" s="10">
        <f t="shared" si="0"/>
        <v>0.15242277403747012</v>
      </c>
      <c r="F40" s="22">
        <v>1724812.23</v>
      </c>
      <c r="G40" s="24">
        <v>4073510.87</v>
      </c>
      <c r="H40" s="10">
        <f t="shared" si="1"/>
        <v>0.42342153612566646</v>
      </c>
    </row>
    <row r="41" spans="1:8" x14ac:dyDescent="0.3">
      <c r="A41" s="9" t="s">
        <v>36</v>
      </c>
      <c r="B41" s="6" t="s">
        <v>219</v>
      </c>
      <c r="C41" s="22">
        <v>1433735.64</v>
      </c>
      <c r="D41" s="23">
        <v>37764403.210000001</v>
      </c>
      <c r="E41" s="10">
        <f t="shared" si="0"/>
        <v>3.7965266709692032E-2</v>
      </c>
      <c r="F41" s="22">
        <v>398538.89</v>
      </c>
      <c r="G41" s="24">
        <v>2836014.46</v>
      </c>
      <c r="H41" s="10">
        <f t="shared" si="1"/>
        <v>0.14052780605356999</v>
      </c>
    </row>
    <row r="42" spans="1:8" x14ac:dyDescent="0.3">
      <c r="A42" s="9" t="s">
        <v>37</v>
      </c>
      <c r="B42" s="6" t="s">
        <v>220</v>
      </c>
      <c r="C42" s="22">
        <v>1757773.35</v>
      </c>
      <c r="D42" s="23">
        <v>31304027.48</v>
      </c>
      <c r="E42" s="10">
        <f t="shared" si="0"/>
        <v>5.6151667740613677E-2</v>
      </c>
      <c r="F42" s="22">
        <v>3746.8</v>
      </c>
      <c r="G42" s="24">
        <v>1926318.84</v>
      </c>
      <c r="H42" s="10">
        <f t="shared" si="1"/>
        <v>1.9450570290845519E-3</v>
      </c>
    </row>
    <row r="43" spans="1:8" x14ac:dyDescent="0.3">
      <c r="A43" s="9" t="s">
        <v>38</v>
      </c>
      <c r="B43" s="6" t="s">
        <v>221</v>
      </c>
      <c r="C43" s="22">
        <v>2739752.01</v>
      </c>
      <c r="D43" s="23">
        <v>15379620.869999999</v>
      </c>
      <c r="E43" s="10">
        <f t="shared" si="0"/>
        <v>0.17814171319035901</v>
      </c>
      <c r="F43" s="22">
        <v>110139.62</v>
      </c>
      <c r="G43" s="24">
        <v>1034815.98</v>
      </c>
      <c r="H43" s="10">
        <f t="shared" si="1"/>
        <v>0.10643401544688168</v>
      </c>
    </row>
    <row r="44" spans="1:8" x14ac:dyDescent="0.3">
      <c r="A44" s="9" t="s">
        <v>39</v>
      </c>
      <c r="B44" s="6" t="s">
        <v>222</v>
      </c>
      <c r="C44" s="22">
        <v>155207.88</v>
      </c>
      <c r="D44" s="23">
        <v>2707534.66</v>
      </c>
      <c r="E44" s="10">
        <f t="shared" si="0"/>
        <v>5.7324429597514368E-2</v>
      </c>
      <c r="F44" s="22">
        <v>0</v>
      </c>
      <c r="G44" s="24">
        <v>188867.83</v>
      </c>
      <c r="H44" s="10">
        <f t="shared" si="1"/>
        <v>0</v>
      </c>
    </row>
    <row r="45" spans="1:8" x14ac:dyDescent="0.3">
      <c r="A45" s="9" t="s">
        <v>40</v>
      </c>
      <c r="B45" s="6" t="s">
        <v>223</v>
      </c>
      <c r="C45" s="22">
        <v>1452941.01</v>
      </c>
      <c r="D45" s="23">
        <v>16994490.27</v>
      </c>
      <c r="E45" s="10">
        <f t="shared" si="0"/>
        <v>8.5494827259682202E-2</v>
      </c>
      <c r="F45" s="22">
        <v>247105.52</v>
      </c>
      <c r="G45" s="24">
        <v>1128891.04</v>
      </c>
      <c r="H45" s="10">
        <f t="shared" si="1"/>
        <v>0.21889226793756816</v>
      </c>
    </row>
    <row r="46" spans="1:8" x14ac:dyDescent="0.3">
      <c r="A46" s="9" t="s">
        <v>41</v>
      </c>
      <c r="B46" s="6" t="s">
        <v>224</v>
      </c>
      <c r="C46" s="22">
        <v>1010802.22</v>
      </c>
      <c r="D46" s="23">
        <v>45906203.109999999</v>
      </c>
      <c r="E46" s="10">
        <f t="shared" si="0"/>
        <v>2.2018859141496094E-2</v>
      </c>
      <c r="F46" s="22">
        <v>0</v>
      </c>
      <c r="G46" s="24">
        <v>2203686.42</v>
      </c>
      <c r="H46" s="10">
        <f t="shared" si="1"/>
        <v>0</v>
      </c>
    </row>
    <row r="47" spans="1:8" x14ac:dyDescent="0.3">
      <c r="A47" s="9" t="s">
        <v>42</v>
      </c>
      <c r="B47" s="6" t="s">
        <v>225</v>
      </c>
      <c r="C47" s="22">
        <v>953629.11</v>
      </c>
      <c r="D47" s="23">
        <v>10514462.310000001</v>
      </c>
      <c r="E47" s="10">
        <f t="shared" si="0"/>
        <v>9.0696897462177503E-2</v>
      </c>
      <c r="F47" s="22">
        <v>204953.99</v>
      </c>
      <c r="G47" s="24">
        <v>632270.24</v>
      </c>
      <c r="H47" s="10">
        <f t="shared" si="1"/>
        <v>0.32415568064693351</v>
      </c>
    </row>
    <row r="48" spans="1:8" x14ac:dyDescent="0.3">
      <c r="A48" s="9" t="s">
        <v>43</v>
      </c>
      <c r="B48" s="6" t="s">
        <v>226</v>
      </c>
      <c r="C48" s="22">
        <v>629811.21</v>
      </c>
      <c r="D48" s="23">
        <v>8935473.2100000009</v>
      </c>
      <c r="E48" s="10">
        <f t="shared" si="0"/>
        <v>7.048437113494517E-2</v>
      </c>
      <c r="F48" s="22">
        <v>139277.54999999999</v>
      </c>
      <c r="G48" s="24">
        <v>546800.29</v>
      </c>
      <c r="H48" s="10">
        <f t="shared" si="1"/>
        <v>0.25471374567120286</v>
      </c>
    </row>
    <row r="49" spans="1:8" x14ac:dyDescent="0.3">
      <c r="A49" s="9" t="s">
        <v>44</v>
      </c>
      <c r="B49" s="6" t="s">
        <v>227</v>
      </c>
      <c r="C49" s="22">
        <v>2331487.54</v>
      </c>
      <c r="D49" s="23">
        <v>17205853.079999998</v>
      </c>
      <c r="E49" s="10">
        <f t="shared" si="0"/>
        <v>0.13550548927504849</v>
      </c>
      <c r="F49" s="22">
        <v>133591.01999999999</v>
      </c>
      <c r="G49" s="24">
        <v>963890.38</v>
      </c>
      <c r="H49" s="10">
        <f t="shared" si="1"/>
        <v>0.13859565648948585</v>
      </c>
    </row>
    <row r="50" spans="1:8" x14ac:dyDescent="0.3">
      <c r="A50" s="9" t="s">
        <v>45</v>
      </c>
      <c r="B50" s="6" t="s">
        <v>228</v>
      </c>
      <c r="C50" s="22">
        <v>6214359.0499999998</v>
      </c>
      <c r="D50" s="23">
        <v>87677681.129999995</v>
      </c>
      <c r="E50" s="10">
        <f t="shared" si="0"/>
        <v>7.0877319859611126E-2</v>
      </c>
      <c r="F50" s="22">
        <v>1700079.87</v>
      </c>
      <c r="G50" s="24">
        <v>5661277.6500000004</v>
      </c>
      <c r="H50" s="10">
        <f t="shared" si="1"/>
        <v>0.30029968058535339</v>
      </c>
    </row>
    <row r="51" spans="1:8" x14ac:dyDescent="0.3">
      <c r="A51" s="9" t="s">
        <v>46</v>
      </c>
      <c r="B51" s="6" t="s">
        <v>229</v>
      </c>
      <c r="C51" s="22">
        <v>980949.02</v>
      </c>
      <c r="D51" s="23">
        <v>5252045.04</v>
      </c>
      <c r="E51" s="10">
        <f t="shared" si="0"/>
        <v>0.18677467777389814</v>
      </c>
      <c r="F51" s="22">
        <v>133480.67000000001</v>
      </c>
      <c r="G51" s="24">
        <v>338700.04</v>
      </c>
      <c r="H51" s="10">
        <f t="shared" si="1"/>
        <v>0.3940970009923826</v>
      </c>
    </row>
    <row r="52" spans="1:8" x14ac:dyDescent="0.3">
      <c r="A52" s="9" t="s">
        <v>47</v>
      </c>
      <c r="B52" s="6" t="s">
        <v>230</v>
      </c>
      <c r="C52" s="22">
        <v>276162.84000000003</v>
      </c>
      <c r="D52" s="23">
        <v>8339930.8799999999</v>
      </c>
      <c r="E52" s="10">
        <f t="shared" si="0"/>
        <v>3.3113324795324924E-2</v>
      </c>
      <c r="F52" s="22">
        <v>0</v>
      </c>
      <c r="G52" s="24">
        <v>450647.61</v>
      </c>
      <c r="H52" s="10">
        <f t="shared" si="1"/>
        <v>0</v>
      </c>
    </row>
    <row r="53" spans="1:8" x14ac:dyDescent="0.3">
      <c r="A53" s="9" t="s">
        <v>48</v>
      </c>
      <c r="B53" s="6" t="s">
        <v>231</v>
      </c>
      <c r="C53" s="22">
        <v>654080.5</v>
      </c>
      <c r="D53" s="23">
        <v>3604038.58</v>
      </c>
      <c r="E53" s="10">
        <f t="shared" si="0"/>
        <v>0.18148543237847359</v>
      </c>
      <c r="F53" s="22">
        <v>87506.880000000005</v>
      </c>
      <c r="G53" s="24">
        <v>268384.25</v>
      </c>
      <c r="H53" s="10">
        <f t="shared" si="1"/>
        <v>0.32605072764143206</v>
      </c>
    </row>
    <row r="54" spans="1:8" x14ac:dyDescent="0.3">
      <c r="A54" s="9" t="s">
        <v>49</v>
      </c>
      <c r="B54" s="6" t="s">
        <v>232</v>
      </c>
      <c r="C54" s="22">
        <v>1021028.45</v>
      </c>
      <c r="D54" s="23">
        <v>15902475.49</v>
      </c>
      <c r="E54" s="10">
        <f t="shared" si="0"/>
        <v>6.4205629534977507E-2</v>
      </c>
      <c r="F54" s="22">
        <v>113481.91</v>
      </c>
      <c r="G54" s="24">
        <v>1074538.29</v>
      </c>
      <c r="H54" s="10">
        <f t="shared" si="1"/>
        <v>0.10560992665975635</v>
      </c>
    </row>
    <row r="55" spans="1:8" x14ac:dyDescent="0.3">
      <c r="A55" s="9" t="s">
        <v>50</v>
      </c>
      <c r="B55" s="6" t="s">
        <v>233</v>
      </c>
      <c r="C55" s="22">
        <v>3949462.03</v>
      </c>
      <c r="D55" s="23">
        <v>16228876.16</v>
      </c>
      <c r="E55" s="10">
        <f t="shared" si="0"/>
        <v>0.24336016807709746</v>
      </c>
      <c r="F55" s="22">
        <v>420427.85</v>
      </c>
      <c r="G55" s="24">
        <v>971389.16</v>
      </c>
      <c r="H55" s="10">
        <f t="shared" si="1"/>
        <v>0.43281093439420298</v>
      </c>
    </row>
    <row r="56" spans="1:8" x14ac:dyDescent="0.3">
      <c r="A56" s="9" t="s">
        <v>51</v>
      </c>
      <c r="B56" s="6" t="s">
        <v>234</v>
      </c>
      <c r="C56" s="22">
        <v>473309.29</v>
      </c>
      <c r="D56" s="23">
        <v>10179468.73</v>
      </c>
      <c r="E56" s="10">
        <f t="shared" si="0"/>
        <v>4.6496462885642159E-2</v>
      </c>
      <c r="F56" s="22">
        <v>196176.39</v>
      </c>
      <c r="G56" s="24">
        <v>645268.29</v>
      </c>
      <c r="H56" s="10">
        <f t="shared" si="1"/>
        <v>0.30402298244037373</v>
      </c>
    </row>
    <row r="57" spans="1:8" x14ac:dyDescent="0.3">
      <c r="A57" s="9" t="s">
        <v>52</v>
      </c>
      <c r="B57" s="6" t="s">
        <v>235</v>
      </c>
      <c r="C57" s="22">
        <v>669759.07999999996</v>
      </c>
      <c r="D57" s="23">
        <v>4564183.67</v>
      </c>
      <c r="E57" s="10">
        <f t="shared" si="0"/>
        <v>0.14674235929685975</v>
      </c>
      <c r="F57" s="22">
        <v>75590.37</v>
      </c>
      <c r="G57" s="24">
        <v>308108.71000000002</v>
      </c>
      <c r="H57" s="10">
        <f t="shared" si="1"/>
        <v>0.24533668652210447</v>
      </c>
    </row>
    <row r="58" spans="1:8" x14ac:dyDescent="0.3">
      <c r="A58" s="9" t="s">
        <v>53</v>
      </c>
      <c r="B58" s="6" t="s">
        <v>236</v>
      </c>
      <c r="C58" s="22">
        <v>735560.51</v>
      </c>
      <c r="D58" s="23">
        <v>17685586.190000001</v>
      </c>
      <c r="E58" s="10">
        <f t="shared" si="0"/>
        <v>4.1590960124121279E-2</v>
      </c>
      <c r="F58" s="22">
        <v>28484.400000000001</v>
      </c>
      <c r="G58" s="24">
        <v>949006.04</v>
      </c>
      <c r="H58" s="10">
        <f t="shared" si="1"/>
        <v>3.0014982834039708E-2</v>
      </c>
    </row>
    <row r="59" spans="1:8" x14ac:dyDescent="0.3">
      <c r="A59" s="9" t="s">
        <v>54</v>
      </c>
      <c r="B59" s="6" t="s">
        <v>237</v>
      </c>
      <c r="C59" s="22">
        <v>2004667.04</v>
      </c>
      <c r="D59" s="23">
        <v>19176241.210000001</v>
      </c>
      <c r="E59" s="10">
        <f t="shared" si="0"/>
        <v>0.10453910221751951</v>
      </c>
      <c r="F59" s="22">
        <v>458792.28</v>
      </c>
      <c r="G59" s="24">
        <v>1115301.33</v>
      </c>
      <c r="H59" s="10">
        <f t="shared" si="1"/>
        <v>0.41136172589339598</v>
      </c>
    </row>
    <row r="60" spans="1:8" x14ac:dyDescent="0.3">
      <c r="A60" s="9" t="s">
        <v>55</v>
      </c>
      <c r="B60" s="6" t="s">
        <v>238</v>
      </c>
      <c r="C60" s="22">
        <v>332145.21000000002</v>
      </c>
      <c r="D60" s="23">
        <v>5960450.9299999997</v>
      </c>
      <c r="E60" s="10">
        <f t="shared" si="0"/>
        <v>5.5724845972349953E-2</v>
      </c>
      <c r="F60" s="22">
        <v>84318.14</v>
      </c>
      <c r="G60" s="24">
        <v>391725.11</v>
      </c>
      <c r="H60" s="10">
        <f t="shared" si="1"/>
        <v>0.21524823874578783</v>
      </c>
    </row>
    <row r="61" spans="1:8" x14ac:dyDescent="0.3">
      <c r="A61" s="9" t="s">
        <v>56</v>
      </c>
      <c r="B61" s="6" t="s">
        <v>239</v>
      </c>
      <c r="C61" s="22">
        <v>54711342.170000002</v>
      </c>
      <c r="D61" s="23">
        <v>288822692.31</v>
      </c>
      <c r="E61" s="10">
        <f t="shared" si="0"/>
        <v>0.18942882130354588</v>
      </c>
      <c r="F61" s="22">
        <v>4032023.72</v>
      </c>
      <c r="G61" s="24">
        <v>12605876.07</v>
      </c>
      <c r="H61" s="10">
        <f t="shared" si="1"/>
        <v>0.31985271770167417</v>
      </c>
    </row>
    <row r="62" spans="1:8" x14ac:dyDescent="0.3">
      <c r="A62" s="9" t="s">
        <v>57</v>
      </c>
      <c r="B62" s="6" t="s">
        <v>240</v>
      </c>
      <c r="C62" s="22">
        <v>2709117.77</v>
      </c>
      <c r="D62" s="23">
        <v>17903882.129999999</v>
      </c>
      <c r="E62" s="10">
        <f t="shared" si="0"/>
        <v>0.15131454454006732</v>
      </c>
      <c r="F62" s="22">
        <v>146588.57</v>
      </c>
      <c r="G62" s="24">
        <v>1170048.03</v>
      </c>
      <c r="H62" s="10">
        <f t="shared" si="1"/>
        <v>0.12528423298999103</v>
      </c>
    </row>
    <row r="63" spans="1:8" x14ac:dyDescent="0.3">
      <c r="A63" s="9" t="s">
        <v>58</v>
      </c>
      <c r="B63" s="6" t="s">
        <v>241</v>
      </c>
      <c r="C63" s="22">
        <v>4269210.41</v>
      </c>
      <c r="D63" s="23">
        <v>53044831.390000001</v>
      </c>
      <c r="E63" s="10">
        <f t="shared" si="0"/>
        <v>8.0483061179167606E-2</v>
      </c>
      <c r="F63" s="22">
        <v>346860.61</v>
      </c>
      <c r="G63" s="24">
        <v>3168636.17</v>
      </c>
      <c r="H63" s="10">
        <f t="shared" si="1"/>
        <v>0.10946684674119592</v>
      </c>
    </row>
    <row r="64" spans="1:8" x14ac:dyDescent="0.3">
      <c r="A64" s="9" t="s">
        <v>59</v>
      </c>
      <c r="B64" s="6" t="s">
        <v>242</v>
      </c>
      <c r="C64" s="22">
        <v>696422.75</v>
      </c>
      <c r="D64" s="23">
        <v>19627938.620000001</v>
      </c>
      <c r="E64" s="10">
        <f t="shared" si="0"/>
        <v>3.5481196649472704E-2</v>
      </c>
      <c r="F64" s="22">
        <v>152015.79999999999</v>
      </c>
      <c r="G64" s="24">
        <v>770326.16</v>
      </c>
      <c r="H64" s="10">
        <f t="shared" si="1"/>
        <v>0.19733952693492843</v>
      </c>
    </row>
    <row r="65" spans="1:8" x14ac:dyDescent="0.3">
      <c r="A65" s="9" t="s">
        <v>60</v>
      </c>
      <c r="B65" s="6" t="s">
        <v>243</v>
      </c>
      <c r="C65" s="22">
        <v>593952.36</v>
      </c>
      <c r="D65" s="23">
        <v>7721916.6500000004</v>
      </c>
      <c r="E65" s="10">
        <f t="shared" si="0"/>
        <v>7.6917737774338704E-2</v>
      </c>
      <c r="F65" s="22">
        <v>64188.46</v>
      </c>
      <c r="G65" s="24">
        <v>237922.85</v>
      </c>
      <c r="H65" s="10">
        <f t="shared" si="1"/>
        <v>0.26978686578443389</v>
      </c>
    </row>
    <row r="66" spans="1:8" x14ac:dyDescent="0.3">
      <c r="A66" s="9" t="s">
        <v>61</v>
      </c>
      <c r="B66" s="6" t="s">
        <v>244</v>
      </c>
      <c r="C66" s="22">
        <v>2749822.89</v>
      </c>
      <c r="D66" s="23">
        <v>45358367.450000003</v>
      </c>
      <c r="E66" s="10">
        <f t="shared" si="0"/>
        <v>6.062437968101958E-2</v>
      </c>
      <c r="F66" s="22">
        <v>206318.17</v>
      </c>
      <c r="G66" s="24">
        <v>2304752.9</v>
      </c>
      <c r="H66" s="10">
        <f t="shared" si="1"/>
        <v>8.9518564007447399E-2</v>
      </c>
    </row>
    <row r="67" spans="1:8" x14ac:dyDescent="0.3">
      <c r="A67" s="9" t="s">
        <v>62</v>
      </c>
      <c r="B67" s="6" t="s">
        <v>245</v>
      </c>
      <c r="C67" s="22">
        <v>661468.79</v>
      </c>
      <c r="D67" s="23">
        <v>5659404.79</v>
      </c>
      <c r="E67" s="10">
        <f t="shared" si="0"/>
        <v>0.11687956853144622</v>
      </c>
      <c r="F67" s="22">
        <v>141817.91</v>
      </c>
      <c r="G67" s="24">
        <v>405775.3</v>
      </c>
      <c r="H67" s="10">
        <f t="shared" si="1"/>
        <v>0.34949862645656354</v>
      </c>
    </row>
    <row r="68" spans="1:8" x14ac:dyDescent="0.3">
      <c r="A68" s="9" t="s">
        <v>63</v>
      </c>
      <c r="B68" s="6" t="s">
        <v>246</v>
      </c>
      <c r="C68" s="22">
        <v>800943.61</v>
      </c>
      <c r="D68" s="23">
        <v>4288055.2</v>
      </c>
      <c r="E68" s="10">
        <f t="shared" si="0"/>
        <v>0.18678481797529098</v>
      </c>
      <c r="F68" s="22">
        <v>64420.27</v>
      </c>
      <c r="G68" s="24">
        <v>237349.31</v>
      </c>
      <c r="H68" s="10">
        <f t="shared" si="1"/>
        <v>0.27141545092336689</v>
      </c>
    </row>
    <row r="69" spans="1:8" x14ac:dyDescent="0.3">
      <c r="A69" s="9" t="s">
        <v>64</v>
      </c>
      <c r="B69" s="6" t="s">
        <v>247</v>
      </c>
      <c r="C69" s="22">
        <v>1435711.02</v>
      </c>
      <c r="D69" s="23">
        <v>12622813</v>
      </c>
      <c r="E69" s="10">
        <f t="shared" si="0"/>
        <v>0.1137393875675731</v>
      </c>
      <c r="F69" s="22">
        <v>166209.48000000001</v>
      </c>
      <c r="G69" s="24">
        <v>771782.98</v>
      </c>
      <c r="H69" s="10">
        <f t="shared" si="1"/>
        <v>0.21535779397467408</v>
      </c>
    </row>
    <row r="70" spans="1:8" x14ac:dyDescent="0.3">
      <c r="A70" s="9" t="s">
        <v>65</v>
      </c>
      <c r="B70" s="6" t="s">
        <v>248</v>
      </c>
      <c r="C70" s="22">
        <v>724037.51</v>
      </c>
      <c r="D70" s="23">
        <v>21583083.149999999</v>
      </c>
      <c r="E70" s="10">
        <f t="shared" ref="E70:E133" si="2">C70/D70</f>
        <v>3.3546528314236698E-2</v>
      </c>
      <c r="F70" s="22">
        <v>19012.169999999998</v>
      </c>
      <c r="G70" s="24">
        <v>1191027.1200000001</v>
      </c>
      <c r="H70" s="10">
        <f t="shared" ref="H70:H133" si="3">F70/G70</f>
        <v>1.5962835506214162E-2</v>
      </c>
    </row>
    <row r="71" spans="1:8" x14ac:dyDescent="0.3">
      <c r="A71" s="9" t="s">
        <v>66</v>
      </c>
      <c r="B71" s="6" t="s">
        <v>249</v>
      </c>
      <c r="C71" s="22">
        <v>1809368.07</v>
      </c>
      <c r="D71" s="23">
        <v>14766000.83</v>
      </c>
      <c r="E71" s="10">
        <f t="shared" si="2"/>
        <v>0.12253609429060286</v>
      </c>
      <c r="F71" s="22">
        <v>206021.43</v>
      </c>
      <c r="G71" s="24">
        <v>1045369.68</v>
      </c>
      <c r="H71" s="10">
        <f t="shared" si="3"/>
        <v>0.19707997461720908</v>
      </c>
    </row>
    <row r="72" spans="1:8" x14ac:dyDescent="0.3">
      <c r="A72" s="9" t="s">
        <v>67</v>
      </c>
      <c r="B72" s="6" t="s">
        <v>250</v>
      </c>
      <c r="C72" s="22">
        <v>6094521.5800000001</v>
      </c>
      <c r="D72" s="23">
        <v>30495276.629999999</v>
      </c>
      <c r="E72" s="10">
        <f t="shared" si="2"/>
        <v>0.19985132956637816</v>
      </c>
      <c r="F72" s="22">
        <v>690756.55</v>
      </c>
      <c r="G72" s="24">
        <v>2036820.25</v>
      </c>
      <c r="H72" s="10">
        <f t="shared" si="3"/>
        <v>0.3391347616462474</v>
      </c>
    </row>
    <row r="73" spans="1:8" x14ac:dyDescent="0.3">
      <c r="A73" s="9" t="s">
        <v>68</v>
      </c>
      <c r="B73" s="6" t="s">
        <v>251</v>
      </c>
      <c r="C73" s="22">
        <v>2116816.0499999998</v>
      </c>
      <c r="D73" s="23">
        <v>34539205.640000001</v>
      </c>
      <c r="E73" s="10">
        <f t="shared" si="2"/>
        <v>6.1287340307227746E-2</v>
      </c>
      <c r="F73" s="22">
        <v>226611.8</v>
      </c>
      <c r="G73" s="24">
        <v>2452261.44</v>
      </c>
      <c r="H73" s="10">
        <f t="shared" si="3"/>
        <v>9.2409315052476626E-2</v>
      </c>
    </row>
    <row r="74" spans="1:8" x14ac:dyDescent="0.3">
      <c r="A74" s="9" t="s">
        <v>69</v>
      </c>
      <c r="B74" s="6" t="s">
        <v>252</v>
      </c>
      <c r="C74" s="22">
        <v>2906687.52</v>
      </c>
      <c r="D74" s="23">
        <v>29355392.670000002</v>
      </c>
      <c r="E74" s="10">
        <f t="shared" si="2"/>
        <v>9.9017156836417125E-2</v>
      </c>
      <c r="F74" s="22">
        <v>70554.080000000002</v>
      </c>
      <c r="G74" s="24">
        <v>1910202.27</v>
      </c>
      <c r="H74" s="10">
        <f t="shared" si="3"/>
        <v>3.6935397422598604E-2</v>
      </c>
    </row>
    <row r="75" spans="1:8" x14ac:dyDescent="0.3">
      <c r="A75" s="9" t="s">
        <v>70</v>
      </c>
      <c r="B75" s="6" t="s">
        <v>253</v>
      </c>
      <c r="C75" s="22">
        <v>922629.98</v>
      </c>
      <c r="D75" s="23">
        <v>12260737.369999999</v>
      </c>
      <c r="E75" s="10">
        <f t="shared" si="2"/>
        <v>7.5250774252576619E-2</v>
      </c>
      <c r="F75" s="22">
        <v>158192.48000000001</v>
      </c>
      <c r="G75" s="24">
        <v>687121.65</v>
      </c>
      <c r="H75" s="10">
        <f t="shared" si="3"/>
        <v>0.23022485174204599</v>
      </c>
    </row>
    <row r="76" spans="1:8" x14ac:dyDescent="0.3">
      <c r="A76" s="9" t="s">
        <v>71</v>
      </c>
      <c r="B76" s="6" t="s">
        <v>254</v>
      </c>
      <c r="C76" s="22">
        <v>4139103.14</v>
      </c>
      <c r="D76" s="23">
        <v>23779039.370000001</v>
      </c>
      <c r="E76" s="10">
        <f t="shared" si="2"/>
        <v>0.17406519563704309</v>
      </c>
      <c r="F76" s="22">
        <v>25235.67</v>
      </c>
      <c r="G76" s="24">
        <v>1623915.02</v>
      </c>
      <c r="H76" s="10">
        <f t="shared" si="3"/>
        <v>1.5540018836699964E-2</v>
      </c>
    </row>
    <row r="77" spans="1:8" x14ac:dyDescent="0.3">
      <c r="A77" s="9" t="s">
        <v>72</v>
      </c>
      <c r="B77" s="6" t="s">
        <v>255</v>
      </c>
      <c r="C77" s="22">
        <v>1545609.08</v>
      </c>
      <c r="D77" s="23">
        <v>12470860.199999999</v>
      </c>
      <c r="E77" s="10">
        <f t="shared" si="2"/>
        <v>0.12393764786169283</v>
      </c>
      <c r="F77" s="22">
        <v>95697.42</v>
      </c>
      <c r="G77" s="24">
        <v>817282.57</v>
      </c>
      <c r="H77" s="10">
        <f t="shared" si="3"/>
        <v>0.11709220716648834</v>
      </c>
    </row>
    <row r="78" spans="1:8" x14ac:dyDescent="0.3">
      <c r="A78" s="9" t="s">
        <v>73</v>
      </c>
      <c r="B78" s="6" t="s">
        <v>256</v>
      </c>
      <c r="C78" s="22">
        <v>11133522.09</v>
      </c>
      <c r="D78" s="23">
        <v>104322698.79000001</v>
      </c>
      <c r="E78" s="10">
        <f t="shared" si="2"/>
        <v>0.10672195235680788</v>
      </c>
      <c r="F78" s="22">
        <v>913998.77</v>
      </c>
      <c r="G78" s="24">
        <v>6435120.0700000003</v>
      </c>
      <c r="H78" s="10">
        <f t="shared" si="3"/>
        <v>0.14203290071633426</v>
      </c>
    </row>
    <row r="79" spans="1:8" x14ac:dyDescent="0.3">
      <c r="A79" s="9" t="s">
        <v>74</v>
      </c>
      <c r="B79" s="6" t="s">
        <v>257</v>
      </c>
      <c r="C79" s="22">
        <v>1996291.1</v>
      </c>
      <c r="D79" s="23">
        <v>36129707.060000002</v>
      </c>
      <c r="E79" s="10">
        <f t="shared" si="2"/>
        <v>5.5253453804227991E-2</v>
      </c>
      <c r="F79" s="22">
        <v>909806.6</v>
      </c>
      <c r="G79" s="24">
        <v>2324596.4700000002</v>
      </c>
      <c r="H79" s="10">
        <f t="shared" si="3"/>
        <v>0.39138259553495747</v>
      </c>
    </row>
    <row r="80" spans="1:8" x14ac:dyDescent="0.3">
      <c r="A80" s="9" t="s">
        <v>75</v>
      </c>
      <c r="B80" s="6" t="s">
        <v>258</v>
      </c>
      <c r="C80" s="22">
        <v>1429802.22</v>
      </c>
      <c r="D80" s="23">
        <v>6798889.4500000002</v>
      </c>
      <c r="E80" s="10">
        <f t="shared" si="2"/>
        <v>0.21029937764321199</v>
      </c>
      <c r="F80" s="22">
        <v>41078.89</v>
      </c>
      <c r="G80" s="24">
        <v>384300.48</v>
      </c>
      <c r="H80" s="10">
        <f t="shared" si="3"/>
        <v>0.10689263255669106</v>
      </c>
    </row>
    <row r="81" spans="1:8" x14ac:dyDescent="0.3">
      <c r="A81" s="9" t="s">
        <v>76</v>
      </c>
      <c r="B81" s="6" t="s">
        <v>259</v>
      </c>
      <c r="C81" s="22">
        <v>4063755.09</v>
      </c>
      <c r="D81" s="23">
        <v>21932747.98</v>
      </c>
      <c r="E81" s="10">
        <f t="shared" si="2"/>
        <v>0.18528253248091167</v>
      </c>
      <c r="F81" s="22">
        <v>194485.13</v>
      </c>
      <c r="G81" s="24">
        <v>1592663.32</v>
      </c>
      <c r="H81" s="10">
        <f t="shared" si="3"/>
        <v>0.12211314692674657</v>
      </c>
    </row>
    <row r="82" spans="1:8" x14ac:dyDescent="0.3">
      <c r="A82" s="9" t="s">
        <v>77</v>
      </c>
      <c r="B82" s="6" t="s">
        <v>260</v>
      </c>
      <c r="C82" s="22">
        <v>1921078.38</v>
      </c>
      <c r="D82" s="23">
        <v>20533326.059999999</v>
      </c>
      <c r="E82" s="10">
        <f t="shared" si="2"/>
        <v>9.3559045153544892E-2</v>
      </c>
      <c r="F82" s="22">
        <v>321851.27</v>
      </c>
      <c r="G82" s="24">
        <v>1191629.74</v>
      </c>
      <c r="H82" s="10">
        <f t="shared" si="3"/>
        <v>0.27009335131229606</v>
      </c>
    </row>
    <row r="83" spans="1:8" x14ac:dyDescent="0.3">
      <c r="A83" s="9" t="s">
        <v>78</v>
      </c>
      <c r="B83" s="6" t="s">
        <v>261</v>
      </c>
      <c r="C83" s="22">
        <v>702028.57</v>
      </c>
      <c r="D83" s="23">
        <v>7131476.9100000001</v>
      </c>
      <c r="E83" s="10">
        <f t="shared" si="2"/>
        <v>9.844083895379252E-2</v>
      </c>
      <c r="F83" s="22">
        <v>127454.88</v>
      </c>
      <c r="G83" s="24">
        <v>471468.85</v>
      </c>
      <c r="H83" s="10">
        <f t="shared" si="3"/>
        <v>0.27033573904193248</v>
      </c>
    </row>
    <row r="84" spans="1:8" x14ac:dyDescent="0.3">
      <c r="A84" s="9" t="s">
        <v>79</v>
      </c>
      <c r="B84" s="6" t="s">
        <v>262</v>
      </c>
      <c r="C84" s="22">
        <v>12778698.98</v>
      </c>
      <c r="D84" s="23">
        <v>51277710.109999999</v>
      </c>
      <c r="E84" s="10">
        <f t="shared" si="2"/>
        <v>0.24920572608619557</v>
      </c>
      <c r="F84" s="22">
        <v>1807240.18</v>
      </c>
      <c r="G84" s="24">
        <v>3614408.52</v>
      </c>
      <c r="H84" s="10">
        <f t="shared" si="3"/>
        <v>0.5000099380022488</v>
      </c>
    </row>
    <row r="85" spans="1:8" x14ac:dyDescent="0.3">
      <c r="A85" s="9" t="s">
        <v>80</v>
      </c>
      <c r="B85" s="6" t="s">
        <v>263</v>
      </c>
      <c r="C85" s="22">
        <v>2970829.85</v>
      </c>
      <c r="D85" s="23">
        <v>15995659.18</v>
      </c>
      <c r="E85" s="10">
        <f t="shared" si="2"/>
        <v>0.18572725366107731</v>
      </c>
      <c r="F85" s="22">
        <v>88430.720000000001</v>
      </c>
      <c r="G85" s="24">
        <v>1127580.47</v>
      </c>
      <c r="H85" s="10">
        <f t="shared" si="3"/>
        <v>7.8425196562689675E-2</v>
      </c>
    </row>
    <row r="86" spans="1:8" x14ac:dyDescent="0.3">
      <c r="A86" s="9" t="s">
        <v>81</v>
      </c>
      <c r="B86" s="6" t="s">
        <v>264</v>
      </c>
      <c r="C86" s="22">
        <v>652746.26</v>
      </c>
      <c r="D86" s="23">
        <v>6698164.2400000002</v>
      </c>
      <c r="E86" s="10">
        <f t="shared" si="2"/>
        <v>9.7451516058973189E-2</v>
      </c>
      <c r="F86" s="22">
        <v>23447.81</v>
      </c>
      <c r="G86" s="24">
        <v>446703.35</v>
      </c>
      <c r="H86" s="10">
        <f t="shared" si="3"/>
        <v>5.2490786111185427E-2</v>
      </c>
    </row>
    <row r="87" spans="1:8" x14ac:dyDescent="0.3">
      <c r="A87" s="9" t="s">
        <v>82</v>
      </c>
      <c r="B87" s="6" t="s">
        <v>265</v>
      </c>
      <c r="C87" s="22">
        <v>5464109.5199999996</v>
      </c>
      <c r="D87" s="23">
        <v>53732270.450000003</v>
      </c>
      <c r="E87" s="10">
        <f t="shared" si="2"/>
        <v>0.10169139465425286</v>
      </c>
      <c r="F87" s="22">
        <v>773868.97</v>
      </c>
      <c r="G87" s="24">
        <v>2965013.89</v>
      </c>
      <c r="H87" s="10">
        <f t="shared" si="3"/>
        <v>0.26100011625915182</v>
      </c>
    </row>
    <row r="88" spans="1:8" x14ac:dyDescent="0.3">
      <c r="A88" s="9" t="s">
        <v>83</v>
      </c>
      <c r="B88" s="6" t="s">
        <v>266</v>
      </c>
      <c r="C88" s="22">
        <v>541320.30000000005</v>
      </c>
      <c r="D88" s="23">
        <v>19177417.43</v>
      </c>
      <c r="E88" s="10">
        <f t="shared" si="2"/>
        <v>2.8226965490837735E-2</v>
      </c>
      <c r="F88" s="22">
        <v>34461.53</v>
      </c>
      <c r="G88" s="24">
        <v>1354539.31</v>
      </c>
      <c r="H88" s="10">
        <f t="shared" si="3"/>
        <v>2.5441513395428883E-2</v>
      </c>
    </row>
    <row r="89" spans="1:8" x14ac:dyDescent="0.3">
      <c r="A89" s="9" t="s">
        <v>84</v>
      </c>
      <c r="B89" s="6" t="s">
        <v>267</v>
      </c>
      <c r="C89" s="22">
        <v>225511.48</v>
      </c>
      <c r="D89" s="23">
        <v>4188816.97</v>
      </c>
      <c r="E89" s="10">
        <f t="shared" si="2"/>
        <v>5.3836556148214802E-2</v>
      </c>
      <c r="F89" s="22">
        <v>13692.88</v>
      </c>
      <c r="G89" s="24">
        <v>210303.84</v>
      </c>
      <c r="H89" s="10">
        <f t="shared" si="3"/>
        <v>6.5109985628412678E-2</v>
      </c>
    </row>
    <row r="90" spans="1:8" x14ac:dyDescent="0.3">
      <c r="A90" s="9" t="s">
        <v>85</v>
      </c>
      <c r="B90" s="6" t="s">
        <v>268</v>
      </c>
      <c r="C90" s="22">
        <v>52168322.039999999</v>
      </c>
      <c r="D90" s="23">
        <v>903258107.25</v>
      </c>
      <c r="E90" s="10">
        <f t="shared" si="2"/>
        <v>5.7755719678872552E-2</v>
      </c>
      <c r="F90" s="22">
        <v>0</v>
      </c>
      <c r="G90" s="24">
        <v>42589436.270000003</v>
      </c>
      <c r="H90" s="10">
        <f t="shared" si="3"/>
        <v>0</v>
      </c>
    </row>
    <row r="91" spans="1:8" x14ac:dyDescent="0.3">
      <c r="A91" s="9" t="s">
        <v>86</v>
      </c>
      <c r="B91" s="6" t="s">
        <v>269</v>
      </c>
      <c r="C91" s="22">
        <v>382673.37</v>
      </c>
      <c r="D91" s="23">
        <v>4761966.74</v>
      </c>
      <c r="E91" s="10">
        <f t="shared" si="2"/>
        <v>8.0360361777747316E-2</v>
      </c>
      <c r="F91" s="22">
        <v>0</v>
      </c>
      <c r="G91" s="24">
        <v>254223.21</v>
      </c>
      <c r="H91" s="10">
        <f t="shared" si="3"/>
        <v>0</v>
      </c>
    </row>
    <row r="92" spans="1:8" x14ac:dyDescent="0.3">
      <c r="A92" s="9" t="s">
        <v>87</v>
      </c>
      <c r="B92" s="6" t="s">
        <v>270</v>
      </c>
      <c r="C92" s="22">
        <v>5999351.75</v>
      </c>
      <c r="D92" s="23">
        <v>59509590.75</v>
      </c>
      <c r="E92" s="10">
        <f t="shared" si="2"/>
        <v>0.10081319119137111</v>
      </c>
      <c r="F92" s="22">
        <v>1380649.53</v>
      </c>
      <c r="G92" s="24">
        <v>2567820.46</v>
      </c>
      <c r="H92" s="10">
        <f t="shared" si="3"/>
        <v>0.53767370090975908</v>
      </c>
    </row>
    <row r="93" spans="1:8" x14ac:dyDescent="0.3">
      <c r="A93" s="9" t="s">
        <v>88</v>
      </c>
      <c r="B93" s="6" t="s">
        <v>271</v>
      </c>
      <c r="C93" s="22">
        <v>9469079.7100000009</v>
      </c>
      <c r="D93" s="23">
        <v>29870137.600000001</v>
      </c>
      <c r="E93" s="10">
        <f t="shared" si="2"/>
        <v>0.31700823868986799</v>
      </c>
      <c r="F93" s="22">
        <v>258140.04</v>
      </c>
      <c r="G93" s="24">
        <v>1835991.3</v>
      </c>
      <c r="H93" s="10">
        <f t="shared" si="3"/>
        <v>0.14059981656775825</v>
      </c>
    </row>
    <row r="94" spans="1:8" x14ac:dyDescent="0.3">
      <c r="A94" s="9" t="s">
        <v>89</v>
      </c>
      <c r="B94" s="6" t="s">
        <v>272</v>
      </c>
      <c r="C94" s="22">
        <v>7121586.4199999999</v>
      </c>
      <c r="D94" s="23">
        <v>100108164.84999999</v>
      </c>
      <c r="E94" s="10">
        <f t="shared" si="2"/>
        <v>7.1138916897246468E-2</v>
      </c>
      <c r="F94" s="22">
        <v>1593362.35</v>
      </c>
      <c r="G94" s="24">
        <v>4432148.33</v>
      </c>
      <c r="H94" s="10">
        <f t="shared" si="3"/>
        <v>0.35950113384404714</v>
      </c>
    </row>
    <row r="95" spans="1:8" x14ac:dyDescent="0.3">
      <c r="A95" s="9" t="s">
        <v>90</v>
      </c>
      <c r="B95" s="6" t="s">
        <v>273</v>
      </c>
      <c r="C95" s="22">
        <v>2706886.69</v>
      </c>
      <c r="D95" s="23">
        <v>20410966.120000001</v>
      </c>
      <c r="E95" s="10">
        <f t="shared" si="2"/>
        <v>0.13261923390033042</v>
      </c>
      <c r="F95" s="22">
        <v>100425.11</v>
      </c>
      <c r="G95" s="24">
        <v>1329660.72</v>
      </c>
      <c r="H95" s="10">
        <f t="shared" si="3"/>
        <v>7.5526868237485431E-2</v>
      </c>
    </row>
    <row r="96" spans="1:8" x14ac:dyDescent="0.3">
      <c r="A96" s="9" t="s">
        <v>91</v>
      </c>
      <c r="B96" s="6" t="s">
        <v>274</v>
      </c>
      <c r="C96" s="22">
        <v>4806213.1399999997</v>
      </c>
      <c r="D96" s="23">
        <v>40581813.130000003</v>
      </c>
      <c r="E96" s="10">
        <f t="shared" si="2"/>
        <v>0.11843268620363881</v>
      </c>
      <c r="F96" s="22">
        <v>251248.49</v>
      </c>
      <c r="G96" s="24">
        <v>2454517.35</v>
      </c>
      <c r="H96" s="10">
        <f t="shared" si="3"/>
        <v>0.10236166796702414</v>
      </c>
    </row>
    <row r="97" spans="1:8" x14ac:dyDescent="0.3">
      <c r="A97" s="9" t="s">
        <v>92</v>
      </c>
      <c r="B97" s="6" t="s">
        <v>275</v>
      </c>
      <c r="C97" s="22">
        <v>4691429.51</v>
      </c>
      <c r="D97" s="23">
        <v>17831605.640000001</v>
      </c>
      <c r="E97" s="10">
        <f t="shared" si="2"/>
        <v>0.26309630241463772</v>
      </c>
      <c r="F97" s="22">
        <v>1059748.95</v>
      </c>
      <c r="G97" s="24">
        <v>1022393.84</v>
      </c>
      <c r="H97" s="10">
        <f t="shared" si="3"/>
        <v>1.0365369083209657</v>
      </c>
    </row>
    <row r="98" spans="1:8" x14ac:dyDescent="0.3">
      <c r="A98" s="9" t="s">
        <v>93</v>
      </c>
      <c r="B98" s="6" t="s">
        <v>276</v>
      </c>
      <c r="C98" s="22">
        <v>5303326.63</v>
      </c>
      <c r="D98" s="23">
        <v>68874893.469999999</v>
      </c>
      <c r="E98" s="10">
        <f t="shared" si="2"/>
        <v>7.6999416809406501E-2</v>
      </c>
      <c r="F98" s="22">
        <v>248759.01</v>
      </c>
      <c r="G98" s="24">
        <v>4392622.97</v>
      </c>
      <c r="H98" s="10">
        <f t="shared" si="3"/>
        <v>5.6631086186757343E-2</v>
      </c>
    </row>
    <row r="99" spans="1:8" x14ac:dyDescent="0.3">
      <c r="A99" s="9" t="s">
        <v>94</v>
      </c>
      <c r="B99" s="6" t="s">
        <v>277</v>
      </c>
      <c r="C99" s="22">
        <v>1026269.81</v>
      </c>
      <c r="D99" s="23">
        <v>22861079.859999999</v>
      </c>
      <c r="E99" s="10">
        <f t="shared" si="2"/>
        <v>4.4891571889202966E-2</v>
      </c>
      <c r="F99" s="22">
        <v>326434</v>
      </c>
      <c r="G99" s="24">
        <v>1237597.08</v>
      </c>
      <c r="H99" s="10">
        <f t="shared" si="3"/>
        <v>0.26376435859076203</v>
      </c>
    </row>
    <row r="100" spans="1:8" x14ac:dyDescent="0.3">
      <c r="A100" s="9" t="s">
        <v>95</v>
      </c>
      <c r="B100" s="6" t="s">
        <v>278</v>
      </c>
      <c r="C100" s="22">
        <v>1555068.75</v>
      </c>
      <c r="D100" s="23">
        <v>10069225.310000001</v>
      </c>
      <c r="E100" s="10">
        <f t="shared" si="2"/>
        <v>0.15443777471695089</v>
      </c>
      <c r="F100" s="22">
        <v>109358.42</v>
      </c>
      <c r="G100" s="24">
        <v>666194.35</v>
      </c>
      <c r="H100" s="10">
        <f t="shared" si="3"/>
        <v>0.16415392895481626</v>
      </c>
    </row>
    <row r="101" spans="1:8" x14ac:dyDescent="0.3">
      <c r="A101" s="9" t="s">
        <v>96</v>
      </c>
      <c r="B101" s="6" t="s">
        <v>279</v>
      </c>
      <c r="C101" s="22">
        <v>1432654.97</v>
      </c>
      <c r="D101" s="23">
        <v>15673308.029999999</v>
      </c>
      <c r="E101" s="10">
        <f t="shared" si="2"/>
        <v>9.1407312818569036E-2</v>
      </c>
      <c r="F101" s="22">
        <v>101832.76</v>
      </c>
      <c r="G101" s="24">
        <v>993996.79</v>
      </c>
      <c r="H101" s="10">
        <f t="shared" si="3"/>
        <v>0.1024477755104219</v>
      </c>
    </row>
    <row r="102" spans="1:8" x14ac:dyDescent="0.3">
      <c r="A102" s="9" t="s">
        <v>97</v>
      </c>
      <c r="B102" s="6" t="s">
        <v>280</v>
      </c>
      <c r="C102" s="22">
        <v>1579621.89</v>
      </c>
      <c r="D102" s="23">
        <v>29306577.710000001</v>
      </c>
      <c r="E102" s="10">
        <f t="shared" si="2"/>
        <v>5.3899909625442236E-2</v>
      </c>
      <c r="F102" s="22">
        <v>38990.959999999999</v>
      </c>
      <c r="G102" s="24">
        <v>1588877</v>
      </c>
      <c r="H102" s="10">
        <f t="shared" si="3"/>
        <v>2.4539948655559869E-2</v>
      </c>
    </row>
    <row r="103" spans="1:8" x14ac:dyDescent="0.3">
      <c r="A103" s="9" t="s">
        <v>98</v>
      </c>
      <c r="B103" s="6" t="s">
        <v>281</v>
      </c>
      <c r="C103" s="22">
        <v>1137011.1299999999</v>
      </c>
      <c r="D103" s="23">
        <v>19027480.329999998</v>
      </c>
      <c r="E103" s="10">
        <f t="shared" si="2"/>
        <v>5.9756263587213497E-2</v>
      </c>
      <c r="F103" s="22">
        <v>203088.81</v>
      </c>
      <c r="G103" s="24">
        <v>1346552.07</v>
      </c>
      <c r="H103" s="10">
        <f t="shared" si="3"/>
        <v>0.15082135665203053</v>
      </c>
    </row>
    <row r="104" spans="1:8" x14ac:dyDescent="0.3">
      <c r="A104" s="9" t="s">
        <v>99</v>
      </c>
      <c r="B104" s="6" t="s">
        <v>282</v>
      </c>
      <c r="C104" s="22">
        <v>5911849.3700000001</v>
      </c>
      <c r="D104" s="23">
        <v>34364688.950000003</v>
      </c>
      <c r="E104" s="10">
        <f t="shared" si="2"/>
        <v>0.17203267512770545</v>
      </c>
      <c r="F104" s="22">
        <v>153258.53</v>
      </c>
      <c r="G104" s="24">
        <v>2200979.34</v>
      </c>
      <c r="H104" s="10">
        <f t="shared" si="3"/>
        <v>6.9631971193332518E-2</v>
      </c>
    </row>
    <row r="105" spans="1:8" x14ac:dyDescent="0.3">
      <c r="A105" s="9" t="s">
        <v>100</v>
      </c>
      <c r="B105" s="6" t="s">
        <v>283</v>
      </c>
      <c r="C105" s="22">
        <v>2754347.03</v>
      </c>
      <c r="D105" s="23">
        <v>10948753.390000001</v>
      </c>
      <c r="E105" s="10">
        <f t="shared" si="2"/>
        <v>0.25156718138483891</v>
      </c>
      <c r="F105" s="22">
        <v>211840.49</v>
      </c>
      <c r="G105" s="24">
        <v>590863.14</v>
      </c>
      <c r="H105" s="10">
        <f t="shared" si="3"/>
        <v>0.35852717094520398</v>
      </c>
    </row>
    <row r="106" spans="1:8" x14ac:dyDescent="0.3">
      <c r="A106" s="9" t="s">
        <v>101</v>
      </c>
      <c r="B106" s="6" t="s">
        <v>284</v>
      </c>
      <c r="C106" s="22">
        <v>8410866.8900000006</v>
      </c>
      <c r="D106" s="23">
        <v>27689123.82</v>
      </c>
      <c r="E106" s="10">
        <f t="shared" si="2"/>
        <v>0.30376067313205435</v>
      </c>
      <c r="F106" s="22">
        <v>841354.72</v>
      </c>
      <c r="G106" s="24">
        <v>1606771.93</v>
      </c>
      <c r="H106" s="10">
        <f t="shared" si="3"/>
        <v>0.52363045699958177</v>
      </c>
    </row>
    <row r="107" spans="1:8" x14ac:dyDescent="0.3">
      <c r="A107" s="9" t="s">
        <v>102</v>
      </c>
      <c r="B107" s="6" t="s">
        <v>285</v>
      </c>
      <c r="C107" s="22">
        <v>620588.47</v>
      </c>
      <c r="D107" s="23">
        <v>6785527.6100000003</v>
      </c>
      <c r="E107" s="10">
        <f t="shared" si="2"/>
        <v>9.1457658957193447E-2</v>
      </c>
      <c r="F107" s="22">
        <v>133058.23000000001</v>
      </c>
      <c r="G107" s="24">
        <v>386882.95</v>
      </c>
      <c r="H107" s="10">
        <f t="shared" si="3"/>
        <v>0.343923737140652</v>
      </c>
    </row>
    <row r="108" spans="1:8" x14ac:dyDescent="0.3">
      <c r="A108" s="9" t="s">
        <v>103</v>
      </c>
      <c r="B108" s="6" t="s">
        <v>286</v>
      </c>
      <c r="C108" s="22">
        <v>931101.16</v>
      </c>
      <c r="D108" s="23">
        <v>7453116.6399999997</v>
      </c>
      <c r="E108" s="10">
        <f t="shared" si="2"/>
        <v>0.12492775908039459</v>
      </c>
      <c r="F108" s="22">
        <v>86888.56</v>
      </c>
      <c r="G108" s="24">
        <v>401137.82</v>
      </c>
      <c r="H108" s="10">
        <f t="shared" si="3"/>
        <v>0.21660525552040941</v>
      </c>
    </row>
    <row r="109" spans="1:8" x14ac:dyDescent="0.3">
      <c r="A109" s="9" t="s">
        <v>104</v>
      </c>
      <c r="B109" s="6" t="s">
        <v>287</v>
      </c>
      <c r="C109" s="22">
        <v>5947253.5899999999</v>
      </c>
      <c r="D109" s="23">
        <v>79663336.819999993</v>
      </c>
      <c r="E109" s="10">
        <f t="shared" si="2"/>
        <v>7.4654839069042148E-2</v>
      </c>
      <c r="F109" s="22">
        <v>432814.61</v>
      </c>
      <c r="G109" s="24">
        <v>4152898.57</v>
      </c>
      <c r="H109" s="10">
        <f t="shared" si="3"/>
        <v>0.10421988466720486</v>
      </c>
    </row>
    <row r="110" spans="1:8" x14ac:dyDescent="0.3">
      <c r="A110" s="9" t="s">
        <v>105</v>
      </c>
      <c r="B110" s="6" t="s">
        <v>288</v>
      </c>
      <c r="C110" s="22">
        <v>4968594.45</v>
      </c>
      <c r="D110" s="23">
        <v>19838874.120000001</v>
      </c>
      <c r="E110" s="10">
        <f t="shared" si="2"/>
        <v>0.25044740038907004</v>
      </c>
      <c r="F110" s="22">
        <v>212988.35</v>
      </c>
      <c r="G110" s="24">
        <v>1299721.82</v>
      </c>
      <c r="H110" s="10">
        <f t="shared" si="3"/>
        <v>0.16387225844988892</v>
      </c>
    </row>
    <row r="111" spans="1:8" x14ac:dyDescent="0.3">
      <c r="A111" s="9" t="s">
        <v>106</v>
      </c>
      <c r="B111" s="6" t="s">
        <v>289</v>
      </c>
      <c r="C111" s="22">
        <v>2267813.38</v>
      </c>
      <c r="D111" s="23">
        <v>24289112.359999999</v>
      </c>
      <c r="E111" s="10">
        <f t="shared" si="2"/>
        <v>9.3367486896503454E-2</v>
      </c>
      <c r="F111" s="22">
        <v>90711.17</v>
      </c>
      <c r="G111" s="24">
        <v>1674504.09</v>
      </c>
      <c r="H111" s="10">
        <f t="shared" si="3"/>
        <v>5.4171960846031729E-2</v>
      </c>
    </row>
    <row r="112" spans="1:8" x14ac:dyDescent="0.3">
      <c r="A112" s="9" t="s">
        <v>107</v>
      </c>
      <c r="B112" s="6" t="s">
        <v>290</v>
      </c>
      <c r="C112" s="22">
        <v>4245189.29</v>
      </c>
      <c r="D112" s="23">
        <v>34187196.68</v>
      </c>
      <c r="E112" s="10">
        <f t="shared" si="2"/>
        <v>0.12417482865693684</v>
      </c>
      <c r="F112" s="22">
        <v>404801.81</v>
      </c>
      <c r="G112" s="24">
        <v>2195474.37</v>
      </c>
      <c r="H112" s="10">
        <f t="shared" si="3"/>
        <v>0.18438011189354034</v>
      </c>
    </row>
    <row r="113" spans="1:8" x14ac:dyDescent="0.3">
      <c r="A113" s="9" t="s">
        <v>108</v>
      </c>
      <c r="B113" s="6" t="s">
        <v>291</v>
      </c>
      <c r="C113" s="22">
        <v>1326282.6100000001</v>
      </c>
      <c r="D113" s="23">
        <v>18891320.489999998</v>
      </c>
      <c r="E113" s="10">
        <f t="shared" si="2"/>
        <v>7.0205923969267239E-2</v>
      </c>
      <c r="F113" s="22">
        <v>254854.79</v>
      </c>
      <c r="G113" s="24">
        <v>1219710.6000000001</v>
      </c>
      <c r="H113" s="10">
        <f t="shared" si="3"/>
        <v>0.20894693380544532</v>
      </c>
    </row>
    <row r="114" spans="1:8" x14ac:dyDescent="0.3">
      <c r="A114" s="9" t="s">
        <v>109</v>
      </c>
      <c r="B114" s="6" t="s">
        <v>292</v>
      </c>
      <c r="C114" s="22">
        <v>3877193.74</v>
      </c>
      <c r="D114" s="23">
        <v>21349369.870000001</v>
      </c>
      <c r="E114" s="10">
        <f t="shared" si="2"/>
        <v>0.18160694032699337</v>
      </c>
      <c r="F114" s="22">
        <v>330769.59999999998</v>
      </c>
      <c r="G114" s="24">
        <v>1214209.5</v>
      </c>
      <c r="H114" s="10">
        <f t="shared" si="3"/>
        <v>0.27241559220216938</v>
      </c>
    </row>
    <row r="115" spans="1:8" x14ac:dyDescent="0.3">
      <c r="A115" s="9" t="s">
        <v>110</v>
      </c>
      <c r="B115" s="6" t="s">
        <v>293</v>
      </c>
      <c r="C115" s="22">
        <v>354905.5</v>
      </c>
      <c r="D115" s="23">
        <v>13268785.279999999</v>
      </c>
      <c r="E115" s="10">
        <f t="shared" si="2"/>
        <v>2.6747399442430347E-2</v>
      </c>
      <c r="F115" s="22">
        <v>214007.28</v>
      </c>
      <c r="G115" s="24">
        <v>817834.84</v>
      </c>
      <c r="H115" s="10">
        <f t="shared" si="3"/>
        <v>0.26167542581091313</v>
      </c>
    </row>
    <row r="116" spans="1:8" x14ac:dyDescent="0.3">
      <c r="A116" s="9" t="s">
        <v>111</v>
      </c>
      <c r="B116" s="6" t="s">
        <v>294</v>
      </c>
      <c r="C116" s="22">
        <v>9391009.8000000007</v>
      </c>
      <c r="D116" s="23">
        <v>48089093.490000002</v>
      </c>
      <c r="E116" s="10">
        <f t="shared" si="2"/>
        <v>0.19528356886063647</v>
      </c>
      <c r="F116" s="22">
        <v>602831.16</v>
      </c>
      <c r="G116" s="24">
        <v>3552709.66</v>
      </c>
      <c r="H116" s="10">
        <f t="shared" si="3"/>
        <v>0.16968207866442991</v>
      </c>
    </row>
    <row r="117" spans="1:8" x14ac:dyDescent="0.3">
      <c r="A117" s="9" t="s">
        <v>112</v>
      </c>
      <c r="B117" s="6" t="s">
        <v>295</v>
      </c>
      <c r="C117" s="22">
        <v>1710900.44</v>
      </c>
      <c r="D117" s="23">
        <v>31269472.34</v>
      </c>
      <c r="E117" s="10">
        <f t="shared" si="2"/>
        <v>5.4714720523486769E-2</v>
      </c>
      <c r="F117" s="22">
        <v>593812.30000000005</v>
      </c>
      <c r="G117" s="24">
        <v>1669698.71</v>
      </c>
      <c r="H117" s="10">
        <f t="shared" si="3"/>
        <v>0.35564038975630524</v>
      </c>
    </row>
    <row r="118" spans="1:8" x14ac:dyDescent="0.3">
      <c r="A118" s="9" t="s">
        <v>113</v>
      </c>
      <c r="B118" s="6" t="s">
        <v>296</v>
      </c>
      <c r="C118" s="22">
        <v>747405.24</v>
      </c>
      <c r="D118" s="23">
        <v>11748672.130000001</v>
      </c>
      <c r="E118" s="10">
        <f t="shared" si="2"/>
        <v>6.3616145869924784E-2</v>
      </c>
      <c r="F118" s="22">
        <v>159546.74</v>
      </c>
      <c r="G118" s="24">
        <v>983158.87</v>
      </c>
      <c r="H118" s="10">
        <f t="shared" si="3"/>
        <v>0.16227971375572292</v>
      </c>
    </row>
    <row r="119" spans="1:8" x14ac:dyDescent="0.3">
      <c r="A119" s="9" t="s">
        <v>114</v>
      </c>
      <c r="B119" s="6" t="s">
        <v>297</v>
      </c>
      <c r="C119" s="22">
        <v>9735032.6799999997</v>
      </c>
      <c r="D119" s="23">
        <v>34982564.780000001</v>
      </c>
      <c r="E119" s="10">
        <f t="shared" si="2"/>
        <v>0.2782824170046459</v>
      </c>
      <c r="F119" s="22">
        <v>158185.96</v>
      </c>
      <c r="G119" s="24">
        <v>2230325.9</v>
      </c>
      <c r="H119" s="10">
        <f t="shared" si="3"/>
        <v>7.0925042837909916E-2</v>
      </c>
    </row>
    <row r="120" spans="1:8" x14ac:dyDescent="0.3">
      <c r="A120" s="9" t="s">
        <v>115</v>
      </c>
      <c r="B120" s="6" t="s">
        <v>298</v>
      </c>
      <c r="C120" s="22">
        <v>516784.34</v>
      </c>
      <c r="D120" s="23">
        <v>9385237.2899999991</v>
      </c>
      <c r="E120" s="10">
        <f t="shared" si="2"/>
        <v>5.5063534786769369E-2</v>
      </c>
      <c r="F120" s="22">
        <v>28426.18</v>
      </c>
      <c r="G120" s="24">
        <v>646427.49</v>
      </c>
      <c r="H120" s="10">
        <f t="shared" si="3"/>
        <v>4.3974274670775526E-2</v>
      </c>
    </row>
    <row r="121" spans="1:8" x14ac:dyDescent="0.3">
      <c r="A121" s="9" t="s">
        <v>116</v>
      </c>
      <c r="B121" s="6" t="s">
        <v>299</v>
      </c>
      <c r="C121" s="22">
        <v>2424146.11</v>
      </c>
      <c r="D121" s="23">
        <v>26329822.609999999</v>
      </c>
      <c r="E121" s="10">
        <f t="shared" si="2"/>
        <v>9.2068455830739832E-2</v>
      </c>
      <c r="F121" s="22">
        <v>423783.85</v>
      </c>
      <c r="G121" s="24">
        <v>1468766.05</v>
      </c>
      <c r="H121" s="10">
        <f t="shared" si="3"/>
        <v>0.28853053214295088</v>
      </c>
    </row>
    <row r="122" spans="1:8" x14ac:dyDescent="0.3">
      <c r="A122" s="9" t="s">
        <v>117</v>
      </c>
      <c r="B122" s="6" t="s">
        <v>300</v>
      </c>
      <c r="C122" s="22">
        <v>1671876.36</v>
      </c>
      <c r="D122" s="23">
        <v>12735235.93</v>
      </c>
      <c r="E122" s="10">
        <f t="shared" si="2"/>
        <v>0.13127957496740306</v>
      </c>
      <c r="F122" s="22">
        <v>5312.14</v>
      </c>
      <c r="G122" s="24">
        <v>995361.56</v>
      </c>
      <c r="H122" s="10">
        <f t="shared" si="3"/>
        <v>5.3368948666251484E-3</v>
      </c>
    </row>
    <row r="123" spans="1:8" x14ac:dyDescent="0.3">
      <c r="A123" s="9" t="s">
        <v>118</v>
      </c>
      <c r="B123" s="6" t="s">
        <v>301</v>
      </c>
      <c r="C123" s="22">
        <v>897977.25</v>
      </c>
      <c r="D123" s="23">
        <v>13793194.949999999</v>
      </c>
      <c r="E123" s="10">
        <f t="shared" si="2"/>
        <v>6.5102918740374952E-2</v>
      </c>
      <c r="F123" s="22">
        <v>77729.98</v>
      </c>
      <c r="G123" s="24">
        <v>901271.87</v>
      </c>
      <c r="H123" s="10">
        <f t="shared" si="3"/>
        <v>8.6244764301808288E-2</v>
      </c>
    </row>
    <row r="124" spans="1:8" x14ac:dyDescent="0.3">
      <c r="A124" s="9" t="s">
        <v>119</v>
      </c>
      <c r="B124" s="6" t="s">
        <v>302</v>
      </c>
      <c r="C124" s="22">
        <v>1624445.61</v>
      </c>
      <c r="D124" s="23">
        <v>17417949.140000001</v>
      </c>
      <c r="E124" s="10">
        <f t="shared" si="2"/>
        <v>9.3262737015891869E-2</v>
      </c>
      <c r="F124" s="22">
        <v>123223.72</v>
      </c>
      <c r="G124" s="24">
        <v>1413682.33</v>
      </c>
      <c r="H124" s="10">
        <f t="shared" si="3"/>
        <v>8.7165070528963884E-2</v>
      </c>
    </row>
    <row r="125" spans="1:8" x14ac:dyDescent="0.3">
      <c r="A125" s="9" t="s">
        <v>120</v>
      </c>
      <c r="B125" s="6" t="s">
        <v>303</v>
      </c>
      <c r="C125" s="22">
        <v>5030805.88</v>
      </c>
      <c r="D125" s="23">
        <v>32727031.170000002</v>
      </c>
      <c r="E125" s="10">
        <f t="shared" si="2"/>
        <v>0.15372020315156498</v>
      </c>
      <c r="F125" s="22">
        <v>491232.67</v>
      </c>
      <c r="G125" s="24">
        <v>2133677.0699999998</v>
      </c>
      <c r="H125" s="10">
        <f t="shared" si="3"/>
        <v>0.230228218181114</v>
      </c>
    </row>
    <row r="126" spans="1:8" x14ac:dyDescent="0.3">
      <c r="A126" s="9" t="s">
        <v>121</v>
      </c>
      <c r="B126" s="6" t="s">
        <v>304</v>
      </c>
      <c r="C126" s="22">
        <v>456266.91</v>
      </c>
      <c r="D126" s="23">
        <v>6577930.3799999999</v>
      </c>
      <c r="E126" s="10">
        <f t="shared" si="2"/>
        <v>6.9363292653152095E-2</v>
      </c>
      <c r="F126" s="22">
        <v>109788.11</v>
      </c>
      <c r="G126" s="24">
        <v>420473.82</v>
      </c>
      <c r="H126" s="10">
        <f t="shared" si="3"/>
        <v>0.26110569737730638</v>
      </c>
    </row>
    <row r="127" spans="1:8" x14ac:dyDescent="0.3">
      <c r="A127" s="9" t="s">
        <v>122</v>
      </c>
      <c r="B127" s="6" t="s">
        <v>305</v>
      </c>
      <c r="C127" s="22">
        <v>1966716.18</v>
      </c>
      <c r="D127" s="23">
        <v>18528615.719999999</v>
      </c>
      <c r="E127" s="10">
        <f t="shared" si="2"/>
        <v>0.10614479838756136</v>
      </c>
      <c r="F127" s="22">
        <v>358779.77</v>
      </c>
      <c r="G127" s="24">
        <v>1097192.49</v>
      </c>
      <c r="H127" s="10">
        <f t="shared" si="3"/>
        <v>0.32699801836959347</v>
      </c>
    </row>
    <row r="128" spans="1:8" x14ac:dyDescent="0.3">
      <c r="A128" s="9" t="s">
        <v>123</v>
      </c>
      <c r="B128" s="6" t="s">
        <v>306</v>
      </c>
      <c r="C128" s="22">
        <v>12589317.289999999</v>
      </c>
      <c r="D128" s="23">
        <v>42677972.210000001</v>
      </c>
      <c r="E128" s="10">
        <f t="shared" si="2"/>
        <v>0.29498396100108426</v>
      </c>
      <c r="F128" s="22">
        <v>827665.21</v>
      </c>
      <c r="G128" s="24">
        <v>2666854.9900000002</v>
      </c>
      <c r="H128" s="10">
        <f t="shared" si="3"/>
        <v>0.31035253626594816</v>
      </c>
    </row>
    <row r="129" spans="1:8" x14ac:dyDescent="0.3">
      <c r="A129" s="9" t="s">
        <v>124</v>
      </c>
      <c r="B129" s="6" t="s">
        <v>307</v>
      </c>
      <c r="C129" s="22">
        <v>3284404.53</v>
      </c>
      <c r="D129" s="23">
        <v>11028841.25</v>
      </c>
      <c r="E129" s="10">
        <f t="shared" si="2"/>
        <v>0.29780141499452628</v>
      </c>
      <c r="F129" s="22">
        <v>292937.58</v>
      </c>
      <c r="G129" s="24">
        <v>683175.64</v>
      </c>
      <c r="H129" s="10">
        <f t="shared" si="3"/>
        <v>0.42878809320543104</v>
      </c>
    </row>
    <row r="130" spans="1:8" x14ac:dyDescent="0.3">
      <c r="A130" s="9" t="s">
        <v>125</v>
      </c>
      <c r="B130" s="6" t="s">
        <v>308</v>
      </c>
      <c r="C130" s="22">
        <v>1414391.71</v>
      </c>
      <c r="D130" s="23">
        <v>39341904.649999999</v>
      </c>
      <c r="E130" s="10">
        <f t="shared" si="2"/>
        <v>3.595127695476228E-2</v>
      </c>
      <c r="F130" s="22">
        <v>482893.05</v>
      </c>
      <c r="G130" s="24">
        <v>1966965.63</v>
      </c>
      <c r="H130" s="10">
        <f t="shared" si="3"/>
        <v>0.24550151900722333</v>
      </c>
    </row>
    <row r="131" spans="1:8" x14ac:dyDescent="0.3">
      <c r="A131" s="9" t="s">
        <v>126</v>
      </c>
      <c r="B131" s="6" t="s">
        <v>309</v>
      </c>
      <c r="C131" s="22">
        <v>2018966.26</v>
      </c>
      <c r="D131" s="23">
        <v>22854349.710000001</v>
      </c>
      <c r="E131" s="10">
        <f t="shared" si="2"/>
        <v>8.8340569109108993E-2</v>
      </c>
      <c r="F131" s="22">
        <v>29168.68</v>
      </c>
      <c r="G131" s="24">
        <v>988193.74</v>
      </c>
      <c r="H131" s="10">
        <f t="shared" si="3"/>
        <v>2.9517167352223869E-2</v>
      </c>
    </row>
    <row r="132" spans="1:8" x14ac:dyDescent="0.3">
      <c r="A132" s="9" t="s">
        <v>127</v>
      </c>
      <c r="B132" s="6" t="s">
        <v>310</v>
      </c>
      <c r="C132" s="22">
        <v>2533109.84</v>
      </c>
      <c r="D132" s="23">
        <v>8073297.1299999999</v>
      </c>
      <c r="E132" s="10">
        <f t="shared" si="2"/>
        <v>0.31376398009520551</v>
      </c>
      <c r="F132" s="22">
        <v>101049.93</v>
      </c>
      <c r="G132" s="24">
        <v>589202.81000000006</v>
      </c>
      <c r="H132" s="10">
        <f t="shared" si="3"/>
        <v>0.17150279714382216</v>
      </c>
    </row>
    <row r="133" spans="1:8" x14ac:dyDescent="0.3">
      <c r="A133" s="9" t="s">
        <v>128</v>
      </c>
      <c r="B133" s="6" t="s">
        <v>311</v>
      </c>
      <c r="C133" s="22">
        <v>7025725.8799999999</v>
      </c>
      <c r="D133" s="23">
        <v>30520760.73</v>
      </c>
      <c r="E133" s="10">
        <f t="shared" si="2"/>
        <v>0.23019497915378467</v>
      </c>
      <c r="F133" s="22">
        <v>609612.66</v>
      </c>
      <c r="G133" s="24">
        <v>1853828.87</v>
      </c>
      <c r="H133" s="10">
        <f t="shared" si="3"/>
        <v>0.32883977041527029</v>
      </c>
    </row>
    <row r="134" spans="1:8" x14ac:dyDescent="0.3">
      <c r="A134" s="9" t="s">
        <v>129</v>
      </c>
      <c r="B134" s="6" t="s">
        <v>312</v>
      </c>
      <c r="C134" s="22">
        <v>7924610.3899999997</v>
      </c>
      <c r="D134" s="23">
        <v>89345664.549999997</v>
      </c>
      <c r="E134" s="10">
        <f t="shared" ref="E134:E181" si="4">C134/D134</f>
        <v>8.8696082008156041E-2</v>
      </c>
      <c r="F134" s="22">
        <v>-2039807</v>
      </c>
      <c r="G134" s="24">
        <v>3426443.33</v>
      </c>
      <c r="H134" s="10">
        <f t="shared" ref="H134:H179" si="5">F134/G134</f>
        <v>-0.59531321651830738</v>
      </c>
    </row>
    <row r="135" spans="1:8" x14ac:dyDescent="0.3">
      <c r="A135" s="9" t="s">
        <v>130</v>
      </c>
      <c r="B135" s="6" t="s">
        <v>313</v>
      </c>
      <c r="C135" s="22">
        <v>2694941.01</v>
      </c>
      <c r="D135" s="23">
        <v>15354472.42</v>
      </c>
      <c r="E135" s="10">
        <f t="shared" si="4"/>
        <v>0.17551505100818043</v>
      </c>
      <c r="F135" s="22">
        <v>155930.07</v>
      </c>
      <c r="G135" s="24">
        <v>932903.45</v>
      </c>
      <c r="H135" s="10">
        <f t="shared" si="5"/>
        <v>0.16714491730092756</v>
      </c>
    </row>
    <row r="136" spans="1:8" x14ac:dyDescent="0.3">
      <c r="A136" s="9" t="s">
        <v>131</v>
      </c>
      <c r="B136" s="6" t="s">
        <v>314</v>
      </c>
      <c r="C136" s="22">
        <v>4942094.9800000004</v>
      </c>
      <c r="D136" s="23">
        <v>38560138.539999999</v>
      </c>
      <c r="E136" s="10">
        <f t="shared" si="4"/>
        <v>0.12816590310933049</v>
      </c>
      <c r="F136" s="22">
        <v>1044845.77</v>
      </c>
      <c r="G136" s="24">
        <v>2168599.64</v>
      </c>
      <c r="H136" s="10">
        <f t="shared" si="5"/>
        <v>0.48180666948741169</v>
      </c>
    </row>
    <row r="137" spans="1:8" x14ac:dyDescent="0.3">
      <c r="A137" s="9" t="s">
        <v>132</v>
      </c>
      <c r="B137" s="6" t="s">
        <v>315</v>
      </c>
      <c r="C137" s="22">
        <v>766625.77</v>
      </c>
      <c r="D137" s="23">
        <v>9087703.7699999996</v>
      </c>
      <c r="E137" s="10">
        <f t="shared" si="4"/>
        <v>8.4358578294635597E-2</v>
      </c>
      <c r="F137" s="22">
        <v>180133.78</v>
      </c>
      <c r="G137" s="24">
        <v>644375.93999999994</v>
      </c>
      <c r="H137" s="10">
        <f t="shared" si="5"/>
        <v>0.27954765039799595</v>
      </c>
    </row>
    <row r="138" spans="1:8" x14ac:dyDescent="0.3">
      <c r="A138" s="9" t="s">
        <v>133</v>
      </c>
      <c r="B138" s="6" t="s">
        <v>316</v>
      </c>
      <c r="C138" s="22">
        <v>2278330.0099999998</v>
      </c>
      <c r="D138" s="23">
        <v>26434440.82</v>
      </c>
      <c r="E138" s="10">
        <f t="shared" si="4"/>
        <v>8.6187940403726682E-2</v>
      </c>
      <c r="F138" s="22">
        <v>39892.18</v>
      </c>
      <c r="G138" s="24">
        <v>1684640.59</v>
      </c>
      <c r="H138" s="10">
        <f t="shared" si="5"/>
        <v>2.3679935196147684E-2</v>
      </c>
    </row>
    <row r="139" spans="1:8" x14ac:dyDescent="0.3">
      <c r="A139" s="9" t="s">
        <v>134</v>
      </c>
      <c r="B139" s="6" t="s">
        <v>317</v>
      </c>
      <c r="C139" s="22">
        <v>1687579.63</v>
      </c>
      <c r="D139" s="23">
        <v>6721718.8399999999</v>
      </c>
      <c r="E139" s="10">
        <f t="shared" si="4"/>
        <v>0.25106370411649054</v>
      </c>
      <c r="F139" s="22">
        <v>133797.62</v>
      </c>
      <c r="G139" s="24">
        <v>301515.96000000002</v>
      </c>
      <c r="H139" s="10">
        <f t="shared" si="5"/>
        <v>0.4437497106289166</v>
      </c>
    </row>
    <row r="140" spans="1:8" x14ac:dyDescent="0.3">
      <c r="A140" s="9" t="s">
        <v>135</v>
      </c>
      <c r="B140" s="6" t="s">
        <v>318</v>
      </c>
      <c r="C140" s="22">
        <v>514552.98</v>
      </c>
      <c r="D140" s="23">
        <v>5737904.2300000004</v>
      </c>
      <c r="E140" s="10">
        <f t="shared" si="4"/>
        <v>8.9676118557315124E-2</v>
      </c>
      <c r="F140" s="22">
        <v>5858.65</v>
      </c>
      <c r="G140" s="24">
        <v>415017.02</v>
      </c>
      <c r="H140" s="10">
        <f t="shared" si="5"/>
        <v>1.4116649962934049E-2</v>
      </c>
    </row>
    <row r="141" spans="1:8" x14ac:dyDescent="0.3">
      <c r="A141" s="9" t="s">
        <v>136</v>
      </c>
      <c r="B141" s="6" t="s">
        <v>319</v>
      </c>
      <c r="C141" s="22">
        <v>1415753.75</v>
      </c>
      <c r="D141" s="23">
        <v>22481942.960000001</v>
      </c>
      <c r="E141" s="10">
        <f t="shared" si="4"/>
        <v>6.2972926873754512E-2</v>
      </c>
      <c r="F141" s="22">
        <v>682812.2</v>
      </c>
      <c r="G141" s="24">
        <v>1290263.6100000001</v>
      </c>
      <c r="H141" s="10">
        <f t="shared" si="5"/>
        <v>0.52920364079709259</v>
      </c>
    </row>
    <row r="142" spans="1:8" x14ac:dyDescent="0.3">
      <c r="A142" s="9" t="s">
        <v>137</v>
      </c>
      <c r="B142" s="6" t="s">
        <v>320</v>
      </c>
      <c r="C142" s="22">
        <v>2009452.03</v>
      </c>
      <c r="D142" s="23">
        <v>35089085.759999998</v>
      </c>
      <c r="E142" s="10">
        <f t="shared" si="4"/>
        <v>5.7267152633845089E-2</v>
      </c>
      <c r="F142" s="22">
        <v>0</v>
      </c>
      <c r="G142" s="24">
        <v>2210189.1800000002</v>
      </c>
      <c r="H142" s="10">
        <f t="shared" si="5"/>
        <v>0</v>
      </c>
    </row>
    <row r="143" spans="1:8" x14ac:dyDescent="0.3">
      <c r="A143" s="9" t="s">
        <v>138</v>
      </c>
      <c r="B143" s="6" t="s">
        <v>321</v>
      </c>
      <c r="C143" s="22">
        <v>6140537.4100000001</v>
      </c>
      <c r="D143" s="23">
        <v>78169460.870000005</v>
      </c>
      <c r="E143" s="10">
        <f t="shared" si="4"/>
        <v>7.8554173735597879E-2</v>
      </c>
      <c r="F143" s="22">
        <v>929623.07</v>
      </c>
      <c r="G143" s="24">
        <v>4420609.9000000004</v>
      </c>
      <c r="H143" s="10">
        <f t="shared" si="5"/>
        <v>0.21029294396684944</v>
      </c>
    </row>
    <row r="144" spans="1:8" x14ac:dyDescent="0.3">
      <c r="A144" s="9" t="s">
        <v>139</v>
      </c>
      <c r="B144" s="6" t="s">
        <v>322</v>
      </c>
      <c r="C144" s="22">
        <v>2412939.14</v>
      </c>
      <c r="D144" s="23">
        <v>10585301.25</v>
      </c>
      <c r="E144" s="10">
        <f t="shared" si="4"/>
        <v>0.22795186296658304</v>
      </c>
      <c r="F144" s="22">
        <v>5909.1</v>
      </c>
      <c r="G144" s="24">
        <v>589214.55000000005</v>
      </c>
      <c r="H144" s="10">
        <f t="shared" si="5"/>
        <v>1.0028774747670437E-2</v>
      </c>
    </row>
    <row r="145" spans="1:8" x14ac:dyDescent="0.3">
      <c r="A145" s="9" t="s">
        <v>140</v>
      </c>
      <c r="B145" s="6" t="s">
        <v>323</v>
      </c>
      <c r="C145" s="22">
        <v>472563.65</v>
      </c>
      <c r="D145" s="23">
        <v>4444196.12</v>
      </c>
      <c r="E145" s="10">
        <f t="shared" si="4"/>
        <v>0.10633276238043249</v>
      </c>
      <c r="F145" s="22">
        <v>25696.61</v>
      </c>
      <c r="G145" s="24">
        <v>343264.08</v>
      </c>
      <c r="H145" s="10">
        <f t="shared" si="5"/>
        <v>7.4859594980051514E-2</v>
      </c>
    </row>
    <row r="146" spans="1:8" x14ac:dyDescent="0.3">
      <c r="A146" s="9" t="s">
        <v>141</v>
      </c>
      <c r="B146" s="6" t="s">
        <v>324</v>
      </c>
      <c r="C146" s="22">
        <v>1529182.42</v>
      </c>
      <c r="D146" s="23">
        <v>19105395.960000001</v>
      </c>
      <c r="E146" s="10">
        <f t="shared" si="4"/>
        <v>8.0039294825481333E-2</v>
      </c>
      <c r="F146" s="22">
        <v>314359.38</v>
      </c>
      <c r="G146" s="24">
        <v>1129230.43</v>
      </c>
      <c r="H146" s="10">
        <f t="shared" si="5"/>
        <v>0.27838373076786466</v>
      </c>
    </row>
    <row r="147" spans="1:8" x14ac:dyDescent="0.3">
      <c r="A147" s="21" t="s">
        <v>370</v>
      </c>
      <c r="B147" s="6" t="s">
        <v>371</v>
      </c>
      <c r="C147" s="22">
        <v>197376</v>
      </c>
      <c r="D147" s="23">
        <v>3239269.6</v>
      </c>
      <c r="E147" s="10">
        <f t="shared" si="4"/>
        <v>6.0932254604556535E-2</v>
      </c>
      <c r="F147" s="22">
        <v>7965</v>
      </c>
      <c r="G147" s="24">
        <v>168310.74</v>
      </c>
      <c r="H147" s="10">
        <f t="shared" si="5"/>
        <v>4.7323183297750343E-2</v>
      </c>
    </row>
    <row r="148" spans="1:8" x14ac:dyDescent="0.3">
      <c r="A148" s="9" t="s">
        <v>142</v>
      </c>
      <c r="B148" s="6" t="s">
        <v>325</v>
      </c>
      <c r="C148" s="22">
        <v>2000289.37</v>
      </c>
      <c r="D148" s="23">
        <v>60875493.32</v>
      </c>
      <c r="E148" s="10">
        <f t="shared" si="4"/>
        <v>3.2858696675938492E-2</v>
      </c>
      <c r="F148" s="22">
        <v>1617320.17</v>
      </c>
      <c r="G148" s="24">
        <v>3764403.2</v>
      </c>
      <c r="H148" s="10">
        <f t="shared" si="5"/>
        <v>0.42963521282736128</v>
      </c>
    </row>
    <row r="149" spans="1:8" x14ac:dyDescent="0.3">
      <c r="A149" s="9" t="s">
        <v>143</v>
      </c>
      <c r="B149" s="6" t="s">
        <v>326</v>
      </c>
      <c r="C149" s="22">
        <v>949279.07</v>
      </c>
      <c r="D149" s="23">
        <v>7951194.4500000002</v>
      </c>
      <c r="E149" s="10">
        <f t="shared" si="4"/>
        <v>0.11938823480791617</v>
      </c>
      <c r="F149" s="22">
        <v>167789.85</v>
      </c>
      <c r="G149" s="24">
        <v>381189.96</v>
      </c>
      <c r="H149" s="10">
        <f t="shared" si="5"/>
        <v>0.440173844033038</v>
      </c>
    </row>
    <row r="150" spans="1:8" x14ac:dyDescent="0.3">
      <c r="A150" s="9" t="s">
        <v>144</v>
      </c>
      <c r="B150" s="6" t="s">
        <v>327</v>
      </c>
      <c r="C150" s="22">
        <v>102922.16</v>
      </c>
      <c r="D150" s="23">
        <v>3339721.25</v>
      </c>
      <c r="E150" s="10">
        <f t="shared" si="4"/>
        <v>3.0817589941076671E-2</v>
      </c>
      <c r="F150" s="22">
        <v>33051.61</v>
      </c>
      <c r="G150" s="24">
        <v>209586.28</v>
      </c>
      <c r="H150" s="10">
        <f t="shared" si="5"/>
        <v>0.1576993016909313</v>
      </c>
    </row>
    <row r="151" spans="1:8" x14ac:dyDescent="0.3">
      <c r="A151" s="9" t="s">
        <v>145</v>
      </c>
      <c r="B151" s="6" t="s">
        <v>328</v>
      </c>
      <c r="C151" s="22">
        <v>4006690.7</v>
      </c>
      <c r="D151" s="23">
        <v>22940906.469999999</v>
      </c>
      <c r="E151" s="10">
        <f t="shared" si="4"/>
        <v>0.17465267578853436</v>
      </c>
      <c r="F151" s="22">
        <v>266279.92</v>
      </c>
      <c r="G151" s="24">
        <v>1378397.66</v>
      </c>
      <c r="H151" s="10">
        <f t="shared" si="5"/>
        <v>0.19318076903874024</v>
      </c>
    </row>
    <row r="152" spans="1:8" x14ac:dyDescent="0.3">
      <c r="A152" s="9" t="s">
        <v>146</v>
      </c>
      <c r="B152" s="6" t="s">
        <v>329</v>
      </c>
      <c r="C152" s="22">
        <v>1360174.03</v>
      </c>
      <c r="D152" s="23">
        <v>24074328.390000001</v>
      </c>
      <c r="E152" s="10">
        <f t="shared" si="4"/>
        <v>5.6498939782053871E-2</v>
      </c>
      <c r="F152" s="22">
        <v>288730.76</v>
      </c>
      <c r="G152" s="24">
        <v>1405483.22</v>
      </c>
      <c r="H152" s="10">
        <f t="shared" si="5"/>
        <v>0.2054316664129224</v>
      </c>
    </row>
    <row r="153" spans="1:8" x14ac:dyDescent="0.3">
      <c r="A153" s="9" t="s">
        <v>147</v>
      </c>
      <c r="B153" s="6" t="s">
        <v>330</v>
      </c>
      <c r="C153" s="22">
        <v>523431.97</v>
      </c>
      <c r="D153" s="23">
        <v>26532184.260000002</v>
      </c>
      <c r="E153" s="10">
        <f t="shared" si="4"/>
        <v>1.9728189917221688E-2</v>
      </c>
      <c r="F153" s="22">
        <v>0</v>
      </c>
      <c r="G153" s="24">
        <v>1637031.4</v>
      </c>
      <c r="H153" s="10">
        <f t="shared" si="5"/>
        <v>0</v>
      </c>
    </row>
    <row r="154" spans="1:8" x14ac:dyDescent="0.3">
      <c r="A154" s="9" t="s">
        <v>148</v>
      </c>
      <c r="B154" s="6" t="s">
        <v>331</v>
      </c>
      <c r="C154" s="22">
        <v>1677948.25</v>
      </c>
      <c r="D154" s="23">
        <v>15652234.710000001</v>
      </c>
      <c r="E154" s="10">
        <f t="shared" si="4"/>
        <v>0.10720183290683608</v>
      </c>
      <c r="F154" s="22">
        <v>200957.33</v>
      </c>
      <c r="G154" s="24">
        <v>881055.06</v>
      </c>
      <c r="H154" s="10">
        <f t="shared" si="5"/>
        <v>0.22808714134165459</v>
      </c>
    </row>
    <row r="155" spans="1:8" x14ac:dyDescent="0.3">
      <c r="A155" s="9" t="s">
        <v>149</v>
      </c>
      <c r="B155" s="6" t="s">
        <v>332</v>
      </c>
      <c r="C155" s="22">
        <v>2106391.5</v>
      </c>
      <c r="D155" s="23">
        <v>9311355.1300000008</v>
      </c>
      <c r="E155" s="10">
        <f t="shared" si="4"/>
        <v>0.22621750224234008</v>
      </c>
      <c r="F155" s="22">
        <v>227642.21</v>
      </c>
      <c r="G155" s="24">
        <v>609581.86</v>
      </c>
      <c r="H155" s="10">
        <f t="shared" si="5"/>
        <v>0.37343993471196796</v>
      </c>
    </row>
    <row r="156" spans="1:8" x14ac:dyDescent="0.3">
      <c r="A156" s="9" t="s">
        <v>150</v>
      </c>
      <c r="B156" s="6" t="s">
        <v>333</v>
      </c>
      <c r="C156" s="22">
        <v>626370.02</v>
      </c>
      <c r="D156" s="23">
        <v>3395896.61</v>
      </c>
      <c r="E156" s="10">
        <f t="shared" si="4"/>
        <v>0.18444908427291609</v>
      </c>
      <c r="F156" s="22">
        <v>14794.44</v>
      </c>
      <c r="G156" s="24">
        <v>230760.83</v>
      </c>
      <c r="H156" s="10">
        <f t="shared" si="5"/>
        <v>6.4111573874994304E-2</v>
      </c>
    </row>
    <row r="157" spans="1:8" x14ac:dyDescent="0.3">
      <c r="A157" s="9" t="s">
        <v>151</v>
      </c>
      <c r="B157" s="6" t="s">
        <v>334</v>
      </c>
      <c r="C157" s="22">
        <v>6233155.4800000004</v>
      </c>
      <c r="D157" s="23">
        <v>55845952.460000001</v>
      </c>
      <c r="E157" s="10">
        <f t="shared" si="4"/>
        <v>0.11161337940228588</v>
      </c>
      <c r="F157" s="22">
        <v>412492.75</v>
      </c>
      <c r="G157" s="24">
        <v>3099973.51</v>
      </c>
      <c r="H157" s="10">
        <f t="shared" si="5"/>
        <v>0.13306331446683881</v>
      </c>
    </row>
    <row r="158" spans="1:8" x14ac:dyDescent="0.3">
      <c r="A158" s="9" t="s">
        <v>152</v>
      </c>
      <c r="B158" s="6" t="s">
        <v>335</v>
      </c>
      <c r="C158" s="22">
        <v>14687603.34</v>
      </c>
      <c r="D158" s="23">
        <v>47691720.369999997</v>
      </c>
      <c r="E158" s="10">
        <f t="shared" si="4"/>
        <v>0.30796966907570589</v>
      </c>
      <c r="F158" s="22">
        <v>499472.67</v>
      </c>
      <c r="G158" s="24">
        <v>2359627.2200000002</v>
      </c>
      <c r="H158" s="10">
        <f t="shared" si="5"/>
        <v>0.21167439744994973</v>
      </c>
    </row>
    <row r="159" spans="1:8" x14ac:dyDescent="0.3">
      <c r="A159" s="9" t="s">
        <v>153</v>
      </c>
      <c r="B159" s="6" t="s">
        <v>336</v>
      </c>
      <c r="C159" s="22">
        <v>781150.82</v>
      </c>
      <c r="D159" s="23">
        <v>2415923.0299999998</v>
      </c>
      <c r="E159" s="10">
        <f t="shared" si="4"/>
        <v>0.32333431582876215</v>
      </c>
      <c r="F159" s="22">
        <v>14456.6</v>
      </c>
      <c r="G159" s="24">
        <v>159505.72</v>
      </c>
      <c r="H159" s="10">
        <f t="shared" si="5"/>
        <v>9.0633740282166683E-2</v>
      </c>
    </row>
    <row r="160" spans="1:8" x14ac:dyDescent="0.3">
      <c r="A160" s="9" t="s">
        <v>154</v>
      </c>
      <c r="B160" s="6" t="s">
        <v>337</v>
      </c>
      <c r="C160" s="22">
        <v>3379403.31</v>
      </c>
      <c r="D160" s="23">
        <v>21253732.699999999</v>
      </c>
      <c r="E160" s="10">
        <f t="shared" si="4"/>
        <v>0.15900281412685688</v>
      </c>
      <c r="F160" s="22">
        <v>275784.63</v>
      </c>
      <c r="G160" s="24">
        <v>1389876.92</v>
      </c>
      <c r="H160" s="10">
        <f t="shared" si="5"/>
        <v>0.19842377841629316</v>
      </c>
    </row>
    <row r="161" spans="1:8" x14ac:dyDescent="0.3">
      <c r="A161" s="9" t="s">
        <v>155</v>
      </c>
      <c r="B161" s="6" t="s">
        <v>338</v>
      </c>
      <c r="C161" s="22">
        <v>1907054.21</v>
      </c>
      <c r="D161" s="23">
        <v>12346471.439999999</v>
      </c>
      <c r="E161" s="10">
        <f t="shared" si="4"/>
        <v>0.1544614766468046</v>
      </c>
      <c r="F161" s="22">
        <v>153937.64000000001</v>
      </c>
      <c r="G161" s="24">
        <v>833260.24</v>
      </c>
      <c r="H161" s="10">
        <f t="shared" si="5"/>
        <v>0.18474137203522398</v>
      </c>
    </row>
    <row r="162" spans="1:8" x14ac:dyDescent="0.3">
      <c r="A162" s="9" t="s">
        <v>156</v>
      </c>
      <c r="B162" s="6" t="s">
        <v>339</v>
      </c>
      <c r="C162" s="22">
        <v>557024.15</v>
      </c>
      <c r="D162" s="23">
        <v>1427424.44</v>
      </c>
      <c r="E162" s="10">
        <f t="shared" si="4"/>
        <v>0.39023021771996563</v>
      </c>
      <c r="F162" s="22">
        <v>8649.42</v>
      </c>
      <c r="G162" s="24">
        <v>53413.919999999998</v>
      </c>
      <c r="H162" s="10">
        <f t="shared" si="5"/>
        <v>0.1619319458298511</v>
      </c>
    </row>
    <row r="163" spans="1:8" x14ac:dyDescent="0.3">
      <c r="A163" s="9" t="s">
        <v>157</v>
      </c>
      <c r="B163" s="6" t="s">
        <v>340</v>
      </c>
      <c r="C163" s="22">
        <v>1582033.64</v>
      </c>
      <c r="D163" s="23">
        <v>18759075.940000001</v>
      </c>
      <c r="E163" s="10">
        <f t="shared" si="4"/>
        <v>8.4334305434876328E-2</v>
      </c>
      <c r="F163" s="22">
        <v>138616.4</v>
      </c>
      <c r="G163" s="24">
        <v>1049987.71</v>
      </c>
      <c r="H163" s="10">
        <f t="shared" si="5"/>
        <v>0.13201716427709426</v>
      </c>
    </row>
    <row r="164" spans="1:8" x14ac:dyDescent="0.3">
      <c r="A164" s="9" t="s">
        <v>158</v>
      </c>
      <c r="B164" s="6" t="s">
        <v>341</v>
      </c>
      <c r="C164" s="22">
        <v>1771804.89</v>
      </c>
      <c r="D164" s="23">
        <v>18835496.16</v>
      </c>
      <c r="E164" s="10">
        <f t="shared" si="4"/>
        <v>9.4067333026389463E-2</v>
      </c>
      <c r="F164" s="22">
        <v>289797.32</v>
      </c>
      <c r="G164" s="24">
        <v>1063041.5</v>
      </c>
      <c r="H164" s="10">
        <f t="shared" si="5"/>
        <v>0.27261148318292372</v>
      </c>
    </row>
    <row r="165" spans="1:8" x14ac:dyDescent="0.3">
      <c r="A165" s="9" t="s">
        <v>159</v>
      </c>
      <c r="B165" s="6" t="s">
        <v>342</v>
      </c>
      <c r="C165" s="22">
        <v>5333829.17</v>
      </c>
      <c r="D165" s="23">
        <v>16187278.57</v>
      </c>
      <c r="E165" s="10">
        <f t="shared" si="4"/>
        <v>0.32950746766570288</v>
      </c>
      <c r="F165" s="22">
        <v>126362.99</v>
      </c>
      <c r="G165" s="24">
        <v>1091582.26</v>
      </c>
      <c r="H165" s="10">
        <f t="shared" si="5"/>
        <v>0.1157613078101874</v>
      </c>
    </row>
    <row r="166" spans="1:8" x14ac:dyDescent="0.3">
      <c r="A166" s="9" t="s">
        <v>160</v>
      </c>
      <c r="B166" s="6" t="s">
        <v>343</v>
      </c>
      <c r="C166" s="22">
        <v>2242037.7799999998</v>
      </c>
      <c r="D166" s="23">
        <v>15538420.390000001</v>
      </c>
      <c r="E166" s="10">
        <f t="shared" si="4"/>
        <v>0.14428994220306327</v>
      </c>
      <c r="F166" s="22">
        <v>365967.27</v>
      </c>
      <c r="G166" s="24">
        <v>873750.76</v>
      </c>
      <c r="H166" s="10">
        <f t="shared" si="5"/>
        <v>0.41884629662582501</v>
      </c>
    </row>
    <row r="167" spans="1:8" x14ac:dyDescent="0.3">
      <c r="A167" s="9" t="s">
        <v>161</v>
      </c>
      <c r="B167" s="6" t="s">
        <v>344</v>
      </c>
      <c r="C167" s="22">
        <v>3531280.16</v>
      </c>
      <c r="D167" s="23">
        <v>11925803.689999999</v>
      </c>
      <c r="E167" s="10">
        <f t="shared" si="4"/>
        <v>0.29610416637673165</v>
      </c>
      <c r="F167" s="22">
        <v>246779.77</v>
      </c>
      <c r="G167" s="24">
        <v>783289.6</v>
      </c>
      <c r="H167" s="10">
        <f t="shared" si="5"/>
        <v>0.31505559374208464</v>
      </c>
    </row>
    <row r="168" spans="1:8" x14ac:dyDescent="0.3">
      <c r="A168" s="9" t="s">
        <v>162</v>
      </c>
      <c r="B168" s="6" t="s">
        <v>345</v>
      </c>
      <c r="C168" s="22">
        <v>3860964.15</v>
      </c>
      <c r="D168" s="23">
        <v>19441953.469999999</v>
      </c>
      <c r="E168" s="10">
        <f t="shared" si="4"/>
        <v>0.19858931130339755</v>
      </c>
      <c r="F168" s="22">
        <v>158492.60999999999</v>
      </c>
      <c r="G168" s="24">
        <v>1357154.37</v>
      </c>
      <c r="H168" s="10">
        <f t="shared" si="5"/>
        <v>0.11678303773210411</v>
      </c>
    </row>
    <row r="169" spans="1:8" x14ac:dyDescent="0.3">
      <c r="A169" s="9" t="s">
        <v>163</v>
      </c>
      <c r="B169" s="6" t="s">
        <v>346</v>
      </c>
      <c r="C169" s="22">
        <v>1744462.09</v>
      </c>
      <c r="D169" s="23">
        <v>10621773.07</v>
      </c>
      <c r="E169" s="10">
        <f t="shared" si="4"/>
        <v>0.16423454714232566</v>
      </c>
      <c r="F169" s="22">
        <v>110645.6</v>
      </c>
      <c r="G169" s="24">
        <v>530678.13</v>
      </c>
      <c r="H169" s="10">
        <f t="shared" si="5"/>
        <v>0.20849851114083032</v>
      </c>
    </row>
    <row r="170" spans="1:8" x14ac:dyDescent="0.3">
      <c r="A170" s="9" t="s">
        <v>164</v>
      </c>
      <c r="B170" s="6" t="s">
        <v>347</v>
      </c>
      <c r="C170" s="22">
        <v>15824673.859999999</v>
      </c>
      <c r="D170" s="23">
        <v>84128694.890000001</v>
      </c>
      <c r="E170" s="10">
        <f t="shared" si="4"/>
        <v>0.18810078868679808</v>
      </c>
      <c r="F170" s="22">
        <v>2182728.73</v>
      </c>
      <c r="G170" s="24">
        <v>5581842.2300000004</v>
      </c>
      <c r="H170" s="10">
        <f t="shared" si="5"/>
        <v>0.39104092162776871</v>
      </c>
    </row>
    <row r="171" spans="1:8" x14ac:dyDescent="0.3">
      <c r="A171" s="9" t="s">
        <v>165</v>
      </c>
      <c r="B171" s="6" t="s">
        <v>348</v>
      </c>
      <c r="C171" s="22">
        <v>2345338.91</v>
      </c>
      <c r="D171" s="23">
        <v>13969394.73</v>
      </c>
      <c r="E171" s="10">
        <f t="shared" si="4"/>
        <v>0.16789123332332095</v>
      </c>
      <c r="F171" s="22">
        <v>77725.83</v>
      </c>
      <c r="G171" s="24">
        <v>902172.19</v>
      </c>
      <c r="H171" s="10">
        <f t="shared" si="5"/>
        <v>8.6154096592137255E-2</v>
      </c>
    </row>
    <row r="172" spans="1:8" x14ac:dyDescent="0.3">
      <c r="A172" s="9" t="s">
        <v>166</v>
      </c>
      <c r="B172" s="6" t="s">
        <v>349</v>
      </c>
      <c r="C172" s="22">
        <v>-85652.52</v>
      </c>
      <c r="D172" s="23">
        <v>21232416.530000001</v>
      </c>
      <c r="E172" s="10">
        <f t="shared" si="4"/>
        <v>-4.0340448238182711E-3</v>
      </c>
      <c r="F172" s="22">
        <v>131334.1</v>
      </c>
      <c r="G172" s="24">
        <v>1409113.67</v>
      </c>
      <c r="H172" s="10">
        <f t="shared" si="5"/>
        <v>9.3203339656764528E-2</v>
      </c>
    </row>
    <row r="173" spans="1:8" x14ac:dyDescent="0.3">
      <c r="A173" s="9" t="s">
        <v>167</v>
      </c>
      <c r="B173" s="6" t="s">
        <v>350</v>
      </c>
      <c r="C173" s="22">
        <v>778493.56</v>
      </c>
      <c r="D173" s="23">
        <v>15438110.84</v>
      </c>
      <c r="E173" s="10">
        <f t="shared" si="4"/>
        <v>5.0426737317038207E-2</v>
      </c>
      <c r="F173" s="22">
        <v>348569.42</v>
      </c>
      <c r="G173" s="24">
        <v>1070456.8899999999</v>
      </c>
      <c r="H173" s="10">
        <f t="shared" si="5"/>
        <v>0.32562677045312866</v>
      </c>
    </row>
    <row r="174" spans="1:8" x14ac:dyDescent="0.3">
      <c r="A174" s="9" t="s">
        <v>168</v>
      </c>
      <c r="B174" s="6" t="s">
        <v>351</v>
      </c>
      <c r="C174" s="22">
        <v>556125.27</v>
      </c>
      <c r="D174" s="23">
        <v>1314057.26</v>
      </c>
      <c r="E174" s="10">
        <f t="shared" si="4"/>
        <v>0.42321235681921504</v>
      </c>
      <c r="F174" s="22">
        <v>-5368.11</v>
      </c>
      <c r="G174" s="24">
        <v>72743.94</v>
      </c>
      <c r="H174" s="10">
        <f t="shared" si="5"/>
        <v>-7.3794600622402354E-2</v>
      </c>
    </row>
    <row r="175" spans="1:8" x14ac:dyDescent="0.3">
      <c r="A175" s="9" t="s">
        <v>169</v>
      </c>
      <c r="B175" s="6" t="s">
        <v>352</v>
      </c>
      <c r="C175" s="22">
        <v>3471059.57</v>
      </c>
      <c r="D175" s="23">
        <v>38719422.689999998</v>
      </c>
      <c r="E175" s="10">
        <f t="shared" si="4"/>
        <v>8.964647013955776E-2</v>
      </c>
      <c r="F175" s="22">
        <v>1066105.53</v>
      </c>
      <c r="G175" s="24">
        <v>2390540.6</v>
      </c>
      <c r="H175" s="10">
        <f t="shared" si="5"/>
        <v>0.44596838472435901</v>
      </c>
    </row>
    <row r="176" spans="1:8" x14ac:dyDescent="0.3">
      <c r="A176" s="9" t="s">
        <v>170</v>
      </c>
      <c r="B176" s="6" t="s">
        <v>353</v>
      </c>
      <c r="C176" s="22">
        <v>252680.87</v>
      </c>
      <c r="D176" s="23">
        <v>6096042.0999999996</v>
      </c>
      <c r="E176" s="10">
        <f t="shared" si="4"/>
        <v>4.1449987689553526E-2</v>
      </c>
      <c r="F176" s="22">
        <v>6722.63</v>
      </c>
      <c r="G176" s="24">
        <v>466950.34</v>
      </c>
      <c r="H176" s="10">
        <f t="shared" si="5"/>
        <v>1.4396884259683803E-2</v>
      </c>
    </row>
    <row r="177" spans="1:8" x14ac:dyDescent="0.3">
      <c r="A177" s="9" t="s">
        <v>171</v>
      </c>
      <c r="B177" s="6" t="s">
        <v>354</v>
      </c>
      <c r="C177" s="22">
        <v>954085.15</v>
      </c>
      <c r="D177" s="23">
        <v>7412820.6699999999</v>
      </c>
      <c r="E177" s="10">
        <f t="shared" si="4"/>
        <v>0.12870743708413493</v>
      </c>
      <c r="F177" s="22">
        <v>47385.91</v>
      </c>
      <c r="G177" s="24">
        <v>445294.45</v>
      </c>
      <c r="H177" s="10">
        <f t="shared" si="5"/>
        <v>0.10641477790706802</v>
      </c>
    </row>
    <row r="178" spans="1:8" x14ac:dyDescent="0.3">
      <c r="A178" s="9" t="s">
        <v>172</v>
      </c>
      <c r="B178" s="6" t="s">
        <v>355</v>
      </c>
      <c r="C178" s="22">
        <v>779000.27</v>
      </c>
      <c r="D178" s="23">
        <v>11672201.09</v>
      </c>
      <c r="E178" s="10">
        <f t="shared" si="4"/>
        <v>6.6739791749081318E-2</v>
      </c>
      <c r="F178" s="22">
        <v>0</v>
      </c>
      <c r="G178" s="24">
        <v>762710.55</v>
      </c>
      <c r="H178" s="10">
        <f t="shared" si="5"/>
        <v>0</v>
      </c>
    </row>
    <row r="179" spans="1:8" x14ac:dyDescent="0.3">
      <c r="A179" s="9" t="s">
        <v>173</v>
      </c>
      <c r="B179" s="6" t="s">
        <v>356</v>
      </c>
      <c r="C179" s="25">
        <v>4118795.32</v>
      </c>
      <c r="D179" s="26">
        <v>27632139.52</v>
      </c>
      <c r="E179" s="10">
        <f t="shared" si="4"/>
        <v>0.14905813996121572</v>
      </c>
      <c r="F179" s="25">
        <v>-81038.8</v>
      </c>
      <c r="G179" s="27">
        <v>1669805.37</v>
      </c>
      <c r="H179" s="10">
        <f t="shared" si="5"/>
        <v>-4.8531883688935552E-2</v>
      </c>
    </row>
    <row r="181" spans="1:8" ht="13.5" thickBot="1" x14ac:dyDescent="0.35">
      <c r="A181" s="1" t="s">
        <v>367</v>
      </c>
      <c r="B181" s="13" t="s">
        <v>357</v>
      </c>
      <c r="C181" s="23">
        <f>SUM(C5:C180)</f>
        <v>612398144.30999994</v>
      </c>
      <c r="D181" s="23">
        <f>SUM(D5:D180)</f>
        <v>5305245390.4199982</v>
      </c>
      <c r="E181" s="10">
        <f t="shared" si="4"/>
        <v>0.11543257648663043</v>
      </c>
      <c r="F181" s="23">
        <f>SUM(F5:F180)</f>
        <v>53618156.610000029</v>
      </c>
      <c r="G181" s="23">
        <f>SUM(G5:G180)</f>
        <v>300385441.62000024</v>
      </c>
      <c r="H181" s="10">
        <f>F181/G181</f>
        <v>0.1784978536936859</v>
      </c>
    </row>
    <row r="182" spans="1:8" ht="13.5" thickTop="1" x14ac:dyDescent="0.3"/>
    <row r="184" spans="1:8" x14ac:dyDescent="0.3">
      <c r="A184" s="1"/>
    </row>
    <row r="185" spans="1:8" x14ac:dyDescent="0.3">
      <c r="A185" s="14" t="s">
        <v>358</v>
      </c>
    </row>
    <row r="186" spans="1:8" x14ac:dyDescent="0.3">
      <c r="A186" s="14" t="s">
        <v>359</v>
      </c>
    </row>
    <row r="187" spans="1:8" x14ac:dyDescent="0.3">
      <c r="A187" s="14" t="s">
        <v>360</v>
      </c>
    </row>
    <row r="188" spans="1:8" x14ac:dyDescent="0.3">
      <c r="A188" s="14" t="s">
        <v>368</v>
      </c>
    </row>
    <row r="189" spans="1:8" x14ac:dyDescent="0.3">
      <c r="A189" s="14" t="s">
        <v>372</v>
      </c>
    </row>
    <row r="190" spans="1:8" x14ac:dyDescent="0.3">
      <c r="A190" s="14" t="s">
        <v>361</v>
      </c>
    </row>
    <row r="191" spans="1:8" x14ac:dyDescent="0.3">
      <c r="A191" s="14" t="s">
        <v>362</v>
      </c>
    </row>
    <row r="192" spans="1:8" x14ac:dyDescent="0.3">
      <c r="A192" s="14" t="s">
        <v>363</v>
      </c>
    </row>
    <row r="193" spans="1:1" x14ac:dyDescent="0.3">
      <c r="A193" s="14" t="s">
        <v>364</v>
      </c>
    </row>
    <row r="194" spans="1:1" x14ac:dyDescent="0.3">
      <c r="A194" s="14" t="s">
        <v>365</v>
      </c>
    </row>
    <row r="195" spans="1:1" x14ac:dyDescent="0.3">
      <c r="A195" s="14" t="s">
        <v>366</v>
      </c>
    </row>
    <row r="196" spans="1:1" x14ac:dyDescent="0.3">
      <c r="A196" s="14" t="s">
        <v>369</v>
      </c>
    </row>
    <row r="197" spans="1:1" x14ac:dyDescent="0.3">
      <c r="A197" s="20" t="s">
        <v>373</v>
      </c>
    </row>
  </sheetData>
  <sheetProtection password="DFE3" sheet="1"/>
  <pageMargins left="0.41" right="0.42" top="0.46" bottom="0.37" header="0.3" footer="0.16"/>
  <pageSetup orientation="landscape" verticalDpi="0" r:id="rId1"/>
  <headerFooter>
    <oddFooter>&amp;C&amp;"Times New Roman,Regular"&amp;8&amp;P&amp;R&amp;"Times New Roman,Regular"&amp;8&amp;A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>2019-07-01T04:00:00+00:00</Accessibility_x0020_Target_x0020_Date>
    <Application_x0020_Status xmlns="3a62de7d-ba57-4f43-9dae-9623ba637be0" xsi:nil="true"/>
    <Accessibility_x0020_Audit_x0020_Date xmlns="3a62de7d-ba57-4f43-9dae-9623ba637be0" xsi:nil="true"/>
    <RoutingRuleDescription xmlns="http://schemas.microsoft.com/sharepoint/v3">Fund Balance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2019-01-22T15:07:33+00:00</Publication_x0020_Date>
    <Audience1 xmlns="3a62de7d-ba57-4f43-9dae-9623ba637be0"/>
    <_dlc_DocId xmlns="3a62de7d-ba57-4f43-9dae-9623ba637be0">KYED-248-10953</_dlc_DocId>
    <_dlc_DocIdUrl xmlns="3a62de7d-ba57-4f43-9dae-9623ba637be0">
      <Url>https://education-edit.ky.gov/districts/FinRept/_layouts/15/DocIdRedir.aspx?ID=KYED-248-10953</Url>
      <Description>KYED-248-10953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B142E73-64F7-4189-8883-C082AA76531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c33b2e0-e00e-4351-bf82-6c31476acd57"/>
    <ds:schemaRef ds:uri="http://purl.org/dc/elements/1.1/"/>
    <ds:schemaRef ds:uri="http://schemas.microsoft.com/office/2006/metadata/properties"/>
    <ds:schemaRef ds:uri="3a62de7d-ba57-4f43-9dae-9623ba637be0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331FDB-FE48-4B27-983F-A9672DEB0524}"/>
</file>

<file path=customXml/itemProps3.xml><?xml version="1.0" encoding="utf-8"?>
<ds:datastoreItem xmlns:ds="http://schemas.openxmlformats.org/officeDocument/2006/customXml" ds:itemID="{CECDD194-75DC-46AB-A386-EAC38B32D28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4FF4939-C652-4A50-AFDB-C994C675B0F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4D2952B-C777-4442-8414-2A0B2865E15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0607 Fund Balance Report</vt:lpstr>
      <vt:lpstr>Sheet2</vt:lpstr>
      <vt:lpstr>Sheet3</vt:lpstr>
      <vt:lpstr>'0607 Fund Balance Report'!Print_Titles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 Balance</dc:title>
  <dc:creator>cbuell</dc:creator>
  <cp:lastModifiedBy>Cox, Jana - Division of District Support</cp:lastModifiedBy>
  <cp:lastPrinted>2009-10-23T11:59:58Z</cp:lastPrinted>
  <dcterms:created xsi:type="dcterms:W3CDTF">2009-09-22T19:21:51Z</dcterms:created>
  <dcterms:modified xsi:type="dcterms:W3CDTF">2019-01-22T15:08:31Z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KYED-248-42</vt:lpwstr>
  </property>
  <property fmtid="{D5CDD505-2E9C-101B-9397-08002B2CF9AE}" pid="3" name="_dlc_DocIdItemGuid">
    <vt:lpwstr>195dbb98-c746-41eb-8bfe-0a8762483426</vt:lpwstr>
  </property>
  <property fmtid="{D5CDD505-2E9C-101B-9397-08002B2CF9AE}" pid="4" name="_dlc_DocIdUrl">
    <vt:lpwstr>https://education.ky.gov/districts/FinRept/_layouts/DocIdRedir.aspx?ID=KYED-248-42, KYED-248-42</vt:lpwstr>
  </property>
  <property fmtid="{D5CDD505-2E9C-101B-9397-08002B2CF9AE}" pid="5" name="ContentTypeId">
    <vt:lpwstr>0x0101001BEB557DBE01834EAB47A683706DCD5B0095D92E572789134A99EE5E779A996F4E</vt:lpwstr>
  </property>
</Properties>
</file>